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farci\Desktop\indicatore terzo trimestre 2025 da inviare\"/>
    </mc:Choice>
  </mc:AlternateContent>
  <xr:revisionPtr revIDLastSave="0" documentId="13_ncr:1_{3C3C5E25-3E71-4E43-A8D7-702A2268619E}" xr6:coauthVersionLast="36" xr6:coauthVersionMax="36" xr10:uidLastSave="{00000000-0000-0000-0000-000000000000}"/>
  <bookViews>
    <workbookView xWindow="32760" yWindow="32760" windowWidth="28800" windowHeight="11025" xr2:uid="{00000000-000D-0000-FFFF-FFFF00000000}"/>
  </bookViews>
  <sheets>
    <sheet name="REPORT ITP - Fatture Incluse - " sheetId="1" r:id="rId1"/>
  </sheets>
  <definedNames>
    <definedName name="_xlnm._FilterDatabase" localSheetId="0" hidden="1">'REPORT ITP - Fatture Incluse - '!$D$1:$N$444</definedName>
  </definedNames>
  <calcPr calcId="191029"/>
</workbook>
</file>

<file path=xl/calcChain.xml><?xml version="1.0" encoding="utf-8"?>
<calcChain xmlns="http://schemas.openxmlformats.org/spreadsheetml/2006/main">
  <c r="K444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2" i="1"/>
  <c r="N444" i="1" l="1"/>
  <c r="M447" i="1" s="1"/>
</calcChain>
</file>

<file path=xl/sharedStrings.xml><?xml version="1.0" encoding="utf-8"?>
<sst xmlns="http://schemas.openxmlformats.org/spreadsheetml/2006/main" count="1621" uniqueCount="287">
  <si>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</si>
  <si>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</si>
  <si>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</si>
  <si>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</si>
  <si>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</si>
  <si>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</si>
  <si>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</si>
  <si>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</si>
  <si>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</si>
  <si>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</si>
  <si>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</si>
  <si>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</si>
  <si>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</si>
  <si>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ARLPA_PA</t>
  </si>
  <si>
    <t>UFSSDZ</t>
  </si>
  <si>
    <t>THERMO FISHER SCIENTIFIC SPA</t>
  </si>
  <si>
    <t>Perlabo s.r.l.</t>
  </si>
  <si>
    <t>EMME 3 SRL</t>
  </si>
  <si>
    <t>55/00</t>
  </si>
  <si>
    <t>DigitalPA S.r.l.</t>
  </si>
  <si>
    <t>E/384</t>
  </si>
  <si>
    <t>SPA ACQUE CARCACI DEL FASANO</t>
  </si>
  <si>
    <t>Italware S.r.l.</t>
  </si>
  <si>
    <t>VODAFONE ITALIA S.p.A.</t>
  </si>
  <si>
    <t>ZZ60505029</t>
  </si>
  <si>
    <t>ZZ60505030</t>
  </si>
  <si>
    <t>ZZ60505028</t>
  </si>
  <si>
    <t>Merck Life Science S.r.l.</t>
  </si>
  <si>
    <t>MAGGIOLI SPA</t>
  </si>
  <si>
    <t>Shimadzu Italia Srl s.u. sogg. direzione e coordinam. di Shimadzu Corporation</t>
  </si>
  <si>
    <t>SINTESI SANITA SRL</t>
  </si>
  <si>
    <t>AR01458818</t>
  </si>
  <si>
    <t>AR01458639</t>
  </si>
  <si>
    <t>KYOCERA Document Solutions Italia S.p.A.</t>
  </si>
  <si>
    <t>PerkinElmer Scientifica Italia Srl</t>
  </si>
  <si>
    <t>Canon Italia S.p.A.</t>
  </si>
  <si>
    <t>WATERS S.R.L.</t>
  </si>
  <si>
    <t>HACH LANGE S.r.l.</t>
  </si>
  <si>
    <t>F052507720</t>
  </si>
  <si>
    <t>F052507809</t>
  </si>
  <si>
    <t>CARLO ERBA REAGENTS SRL</t>
  </si>
  <si>
    <t>Branca Massimiliano</t>
  </si>
  <si>
    <t>BRNMSM73S06F206P</t>
  </si>
  <si>
    <t>F052508169</t>
  </si>
  <si>
    <t>604/00</t>
  </si>
  <si>
    <t>STAZIONE DI PILOTAGGIO DI MAZARA DEL VALLO</t>
  </si>
  <si>
    <t>FPA 3/25</t>
  </si>
  <si>
    <t>F052508181</t>
  </si>
  <si>
    <t>Biolife Italiana srl</t>
  </si>
  <si>
    <t>V1-3155</t>
  </si>
  <si>
    <t>Scubla srl a socio unico</t>
  </si>
  <si>
    <t>2025/0247/PA</t>
  </si>
  <si>
    <t>DADO LAB s.r.l.</t>
  </si>
  <si>
    <t>260A/25</t>
  </si>
  <si>
    <t>V1-3424</t>
  </si>
  <si>
    <t>ANTONIO ZERBO</t>
  </si>
  <si>
    <t>ZRBNTN68D15A841R</t>
  </si>
  <si>
    <t>FATTPA 7_25</t>
  </si>
  <si>
    <t>FICARRA*MILENE</t>
  </si>
  <si>
    <t>FCRMLN87P56D960C</t>
  </si>
  <si>
    <t>05PA/2025</t>
  </si>
  <si>
    <t>GIONFRIDDO CORRADO</t>
  </si>
  <si>
    <t>GNFCRD89R29A522D</t>
  </si>
  <si>
    <t>Imbesi Liliana</t>
  </si>
  <si>
    <t>MBSLLN81L70F158Q</t>
  </si>
  <si>
    <t>FPA 6/25</t>
  </si>
  <si>
    <t>GAMBINO ANDREA</t>
  </si>
  <si>
    <t>GMBNDR89L26G273I</t>
  </si>
  <si>
    <t>RICCHIUTI CLAUDIA</t>
  </si>
  <si>
    <t>RCCCLD89P66I754L</t>
  </si>
  <si>
    <t>CO.SAN. S.R.L.</t>
  </si>
  <si>
    <t>PIYADIGAMAGE MANUELA</t>
  </si>
  <si>
    <t>PYDMNL92P58C351L</t>
  </si>
  <si>
    <t>6/001</t>
  </si>
  <si>
    <t>MESSINA GIUSEPPE</t>
  </si>
  <si>
    <t>MSSGPP99E18G273A</t>
  </si>
  <si>
    <t>162 A</t>
  </si>
  <si>
    <t>CIURARIU GIANINA ANCA</t>
  </si>
  <si>
    <t>CRRGNN84L64Z129D</t>
  </si>
  <si>
    <t>Antonino Scannavino</t>
  </si>
  <si>
    <t>SCNNNN76H28G273K</t>
  </si>
  <si>
    <t>FPA 16/25</t>
  </si>
  <si>
    <t>KUWAIT PETROLEUM ITALIA SPA</t>
  </si>
  <si>
    <t>PJ10043865</t>
  </si>
  <si>
    <t>Li Vorsi Andrea</t>
  </si>
  <si>
    <t>LVRNDR95C21G273Y</t>
  </si>
  <si>
    <t>CUCINELLA VALENTINA</t>
  </si>
  <si>
    <t>CCNVNT85R64F205B</t>
  </si>
  <si>
    <t>EFFEPI &amp; CONTRACT S.R.L.</t>
  </si>
  <si>
    <t>MPB SRL</t>
  </si>
  <si>
    <t>FPA 24/25</t>
  </si>
  <si>
    <t>FPA 25/25</t>
  </si>
  <si>
    <t>LUVARO ENZA</t>
  </si>
  <si>
    <t>LVRNZE58A52F830D</t>
  </si>
  <si>
    <t>5 - PA</t>
  </si>
  <si>
    <t>ALD Automotive Italia S.r.l.</t>
  </si>
  <si>
    <t>RLR0210496</t>
  </si>
  <si>
    <t>TROISI STEFANO</t>
  </si>
  <si>
    <t>TRSSFN77S08D883X</t>
  </si>
  <si>
    <t>ZZ60507054</t>
  </si>
  <si>
    <t>BRANCATO PLACIDO</t>
  </si>
  <si>
    <t>BRNPCD85T20F335Z</t>
  </si>
  <si>
    <t>Sartorius Italy S.r.l.</t>
  </si>
  <si>
    <t>Pulvirenti Giuseppe</t>
  </si>
  <si>
    <t>PLVGPP87H21C351D</t>
  </si>
  <si>
    <t>Ponz Nicol</t>
  </si>
  <si>
    <t>PNZNCL82B19D423C</t>
  </si>
  <si>
    <t>FPA 1/25</t>
  </si>
  <si>
    <t>PANDOLFO DOTT.SSA AMALIA</t>
  </si>
  <si>
    <t>PNDMLA65M70G273G</t>
  </si>
  <si>
    <t>prinzivalli cristina</t>
  </si>
  <si>
    <t>PRNCST81B56I533O</t>
  </si>
  <si>
    <t>FPA 9/25</t>
  </si>
  <si>
    <t>CAVALERI MOIRA</t>
  </si>
  <si>
    <t>CVLMRO86B64L400V</t>
  </si>
  <si>
    <t>SOL SpA</t>
  </si>
  <si>
    <t>GALUPPO NICOLA</t>
  </si>
  <si>
    <t>GLPNCL79A06F158Z</t>
  </si>
  <si>
    <t>CARTA GIOVANNI</t>
  </si>
  <si>
    <t>CRTGNN83S18D423U</t>
  </si>
  <si>
    <t>BATTIATA MATTEO</t>
  </si>
  <si>
    <t>BTTMTT92E06E507D</t>
  </si>
  <si>
    <t>NC Technologies S.R.L.</t>
  </si>
  <si>
    <t>000001/PA</t>
  </si>
  <si>
    <t>I.F.A. s.r.l.</t>
  </si>
  <si>
    <t>V1-3650</t>
  </si>
  <si>
    <t>BEFREEST SRL</t>
  </si>
  <si>
    <t>FP_6/25</t>
  </si>
  <si>
    <t>CODEVINTEC ITALIANA SRL</t>
  </si>
  <si>
    <t>64/PA</t>
  </si>
  <si>
    <t>ORION SRL</t>
  </si>
  <si>
    <t>Nextra Consulting di Salvatore Lo Verso</t>
  </si>
  <si>
    <t>LVRSVT71D01G273A</t>
  </si>
  <si>
    <t>FPA 2/25</t>
  </si>
  <si>
    <t>FPA 4/25</t>
  </si>
  <si>
    <t>HERA COMM S.p.A.</t>
  </si>
  <si>
    <t>PROJECT AUTOMATION S.P.A.</t>
  </si>
  <si>
    <t>2V25/--1017</t>
  </si>
  <si>
    <t>Leasys Italia S.p.A</t>
  </si>
  <si>
    <t>ACCREDIA - L'Ente Italiano di Accreditamento</t>
  </si>
  <si>
    <t>3029DL</t>
  </si>
  <si>
    <t>2V25/--1039</t>
  </si>
  <si>
    <t>2V25/--1040</t>
  </si>
  <si>
    <t>MAZZARA MASSIMILIANO</t>
  </si>
  <si>
    <t>MZZMSM65H10L331G</t>
  </si>
  <si>
    <t>Vizzini Mirko Andrea</t>
  </si>
  <si>
    <t>VZZMKN88P28F158J</t>
  </si>
  <si>
    <t>2025/0311/PA</t>
  </si>
  <si>
    <t>MARINE SERVICE DI MOSCUZZA FILIPPO E C S.N.C.</t>
  </si>
  <si>
    <t>253/2025</t>
  </si>
  <si>
    <t>MONDO EDP S.R.L. Societa con socio unico GPI</t>
  </si>
  <si>
    <t>118/E2025</t>
  </si>
  <si>
    <t>Agilent Technologies Italia S.p.A.</t>
  </si>
  <si>
    <t>199337054/329553/P1</t>
  </si>
  <si>
    <t>INR0762812</t>
  </si>
  <si>
    <t>AUTOSTRADE PER L'ITALIA S.P.A.</t>
  </si>
  <si>
    <t>000000900017954D</t>
  </si>
  <si>
    <t>TELEPASS S.P.A.</t>
  </si>
  <si>
    <t>000000900021687T</t>
  </si>
  <si>
    <t>LUCANTONINO CATALIOTTI DEL GRANO</t>
  </si>
  <si>
    <t>CTLLNT71S02G273I</t>
  </si>
  <si>
    <t>FPA 26/25</t>
  </si>
  <si>
    <t>Giampiccolo Monica</t>
  </si>
  <si>
    <t>GMPMNC73R64H163X</t>
  </si>
  <si>
    <t>FPA 7/25</t>
  </si>
  <si>
    <t>06PA/2025</t>
  </si>
  <si>
    <t>7/001</t>
  </si>
  <si>
    <t>AR02143573</t>
  </si>
  <si>
    <t>AR02143368</t>
  </si>
  <si>
    <t>AR02144502</t>
  </si>
  <si>
    <t>Riccardo Sanges &amp; C Srl</t>
  </si>
  <si>
    <t>10/PA</t>
  </si>
  <si>
    <t>FATTPA 8_25</t>
  </si>
  <si>
    <t>DUCHI ANTONINO</t>
  </si>
  <si>
    <t>DCHNNN62L07F258O</t>
  </si>
  <si>
    <t>Panepinto Antonino</t>
  </si>
  <si>
    <t>PNPNNN78B19A195E</t>
  </si>
  <si>
    <t>PJ10177390</t>
  </si>
  <si>
    <t>Istituto Nazionale di Ricerca Metrologica -  INRIM - Istituto Nazionale di Ricer</t>
  </si>
  <si>
    <t>VENFE-381</t>
  </si>
  <si>
    <t>Trinakria Servizi</t>
  </si>
  <si>
    <t>FATTPA 20_25</t>
  </si>
  <si>
    <t>KSM S.P.A.</t>
  </si>
  <si>
    <t>P18629</t>
  </si>
  <si>
    <t>INR0768922</t>
  </si>
  <si>
    <t>Tecnogarden di Maneri Salvatore</t>
  </si>
  <si>
    <t>MNRSVT69R06G273C</t>
  </si>
  <si>
    <t>FPA 8/25</t>
  </si>
  <si>
    <t>FPA 11/25</t>
  </si>
  <si>
    <t>FPA 18/25</t>
  </si>
  <si>
    <t>MACARTNEY ITALY S.R.L.</t>
  </si>
  <si>
    <t>P18702</t>
  </si>
  <si>
    <t>P18701</t>
  </si>
  <si>
    <t>RLR0270710</t>
  </si>
  <si>
    <t>FPA 36/25</t>
  </si>
  <si>
    <t>V1-4318</t>
  </si>
  <si>
    <t>6 - PA</t>
  </si>
  <si>
    <t>BASE NAUTICA TRAPANI S.R.L.</t>
  </si>
  <si>
    <t>03FEPA/2025</t>
  </si>
  <si>
    <t>PIAZZA SPEDIZIONI SRL</t>
  </si>
  <si>
    <t>9/FE</t>
  </si>
  <si>
    <t>10/FE</t>
  </si>
  <si>
    <t>BUSCEMI ROBERTO</t>
  </si>
  <si>
    <t>BSCRRT71H21G273Z</t>
  </si>
  <si>
    <t>33/2025</t>
  </si>
  <si>
    <t>PIAZZA MAURIZIO</t>
  </si>
  <si>
    <t>PZZMRZ64C01I754D</t>
  </si>
  <si>
    <t>GREEN HOME MAKERS S.R.L.</t>
  </si>
  <si>
    <t>7/PA</t>
  </si>
  <si>
    <t>LABOCHEM SCIENCE S.R.L.</t>
  </si>
  <si>
    <t>Enel Energia S.p.A.</t>
  </si>
  <si>
    <t>basile rosalba</t>
  </si>
  <si>
    <t>BSLRLB62T66F377C</t>
  </si>
  <si>
    <t>16/FE</t>
  </si>
  <si>
    <t>17/FE</t>
  </si>
  <si>
    <t>18/FE</t>
  </si>
  <si>
    <t>FPA 37/25</t>
  </si>
  <si>
    <t>Lizio Bruno Chiara</t>
  </si>
  <si>
    <t>LZBCHR83H63G273M</t>
  </si>
  <si>
    <t>FPA 10/25</t>
  </si>
  <si>
    <t>FPA 38/25</t>
  </si>
  <si>
    <t>269 A</t>
  </si>
  <si>
    <t>297/2025</t>
  </si>
  <si>
    <t>SIKELIA GESTIONE ARCHIVI S.R.L.</t>
  </si>
  <si>
    <t>2025   130/a</t>
  </si>
  <si>
    <t>S.EL.I.S. Lampedusa S.p.A.</t>
  </si>
  <si>
    <t>588/EPA</t>
  </si>
  <si>
    <t>PU.MA. PROJECT SRL</t>
  </si>
  <si>
    <t>3/PA</t>
  </si>
  <si>
    <t>Nautilus Aviation S.p.A.</t>
  </si>
  <si>
    <t>SRA INSTRUMENTS S.P.A.</t>
  </si>
  <si>
    <t>2025 17 /SP</t>
  </si>
  <si>
    <t>LECO Italy S.r.l</t>
  </si>
  <si>
    <t>V1-4814</t>
  </si>
  <si>
    <t>INR0897931</t>
  </si>
  <si>
    <t>FATTPA 10_25</t>
  </si>
  <si>
    <t>CUSIMANO PRESTIANNI SRL</t>
  </si>
  <si>
    <t>5/PA</t>
  </si>
  <si>
    <t>07PA/2025</t>
  </si>
  <si>
    <t>FPA 42/25</t>
  </si>
  <si>
    <t>FATTPA 9_25</t>
  </si>
  <si>
    <t>PJ10272429</t>
  </si>
  <si>
    <t>8/001</t>
  </si>
  <si>
    <t>328/2025</t>
  </si>
  <si>
    <t>CONNEXIA SOCIETA' BENEFIT S.R.L.</t>
  </si>
  <si>
    <t>7 - PA</t>
  </si>
  <si>
    <t>POLLUTION SRL</t>
  </si>
  <si>
    <t>37/V4</t>
  </si>
  <si>
    <t>INR0903893</t>
  </si>
  <si>
    <t>FPA 19/25</t>
  </si>
  <si>
    <t>Revvity Italia SpA</t>
  </si>
  <si>
    <t>RS LOGISTIC SAS DI CUMIGNANO SEBASTIANO &amp; C</t>
  </si>
  <si>
    <t>TERNULLO CRISTOFORO S.R.L.</t>
  </si>
  <si>
    <t>J Fuel Srl</t>
  </si>
  <si>
    <t>OIL SRL</t>
  </si>
  <si>
    <t>1/2025/PA</t>
  </si>
  <si>
    <t>FPA 13/25</t>
  </si>
  <si>
    <t>V1-4989</t>
  </si>
  <si>
    <t>CINCIMINO SALVATORE</t>
  </si>
  <si>
    <t>CNCSVT65R31G273W</t>
  </si>
  <si>
    <t>4 PA</t>
  </si>
  <si>
    <t>AR02725561</t>
  </si>
  <si>
    <t>AR02726723</t>
  </si>
  <si>
    <t>AR02725818</t>
  </si>
  <si>
    <t>INR1029727</t>
  </si>
  <si>
    <t>FPA 20/25</t>
  </si>
  <si>
    <t>Spata Gioacchino</t>
  </si>
  <si>
    <t>SPTGCH68L04G273Q</t>
  </si>
  <si>
    <t>FATTPA 13_25</t>
  </si>
  <si>
    <t>FPA 14/25</t>
  </si>
  <si>
    <t>PJ10401665</t>
  </si>
  <si>
    <t>08PA/2025</t>
  </si>
  <si>
    <t>Ditta Schimicci Lorenzo</t>
  </si>
  <si>
    <t>SCHLNZ64L24G273Q</t>
  </si>
  <si>
    <t>9/001</t>
  </si>
  <si>
    <t>LEVANTOIL SOCIETA' A RESPONSABILITA' LIMITATA</t>
  </si>
  <si>
    <t>94/PA</t>
  </si>
  <si>
    <t>Theorema srl</t>
  </si>
  <si>
    <t>81/2025</t>
  </si>
  <si>
    <t>41/2025</t>
  </si>
  <si>
    <t>CHIMICA APPLICATA DEPURAZIONE ACQUE S.R.L.</t>
  </si>
  <si>
    <t>92 /PA</t>
  </si>
  <si>
    <t>725/EPA</t>
  </si>
  <si>
    <t>1096/00</t>
  </si>
  <si>
    <t>INDICATORE K*M</t>
  </si>
  <si>
    <t>Totale N/Totale K</t>
  </si>
  <si>
    <t>INDICATORE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</si>
</sst>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wrapText="1"/>
    </xf>
    <xf numFmtId="0" fontId="0" fillId="33" borderId="10" xfId="0" applyFill="1" applyBorder="1"/>
    <xf numFmtId="14" fontId="0" fillId="33" borderId="10" xfId="0" applyNumberFormat="1" applyFill="1" applyBorder="1"/>
    <xf numFmtId="14" fontId="16" fillId="33" borderId="10" xfId="0" applyNumberFormat="1" applyFont="1" applyFill="1" applyBorder="1"/>
    <xf numFmtId="0" fontId="16" fillId="33" borderId="10" xfId="0" applyFont="1" applyFill="1" applyBorder="1" applyAlignment="1">
      <alignment horizontal="right"/>
    </xf>
    <xf numFmtId="0" fontId="16" fillId="33" borderId="10" xfId="0" applyFont="1" applyFill="1" applyBorder="1"/>
    <xf numFmtId="0" fontId="0" fillId="33" borderId="10" xfId="0" applyNumberFormat="1" applyFill="1" applyBorder="1"/>
    <xf numFmtId="0" fontId="16" fillId="34" borderId="10" xfId="0" applyNumberFormat="1" applyFont="1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 wrapText="1"/>
    </xf>
    <xf numFmtId="0" fontId="16" fillId="35" borderId="10" xfId="0" applyFont="1" applyFill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7"/>
  <sheetViews>
    <sheetView tabSelected="1" topLeftCell="C1" workbookViewId="0">
      <pane ySplit="1" topLeftCell="A428" activePane="bottomLeft" state="frozen"/>
      <selection pane="bottomLeft" activeCell="L451" sqref="L451"/>
    </sheetView>
  </sheetViews>
  <sheetFormatPr defaultRowHeight="15" x14ac:dyDescent="0.25"/>
  <cols>
    <col min="1" max="1" width="17.28515625" style="2" customWidth="1"/>
    <col min="2" max="2" width="20" style="2" customWidth="1"/>
    <col min="3" max="3" width="30.85546875" style="2" customWidth="1"/>
    <col min="4" max="4" width="15" style="2" customWidth="1"/>
    <col min="5" max="5" width="22.42578125" style="2" customWidth="1"/>
    <col min="6" max="6" width="20" style="2" customWidth="1"/>
    <col min="7" max="7" width="23.28515625" style="2" customWidth="1"/>
    <col min="8" max="8" width="22.7109375" style="7" customWidth="1"/>
    <col min="9" max="9" width="11.85546875" style="2" customWidth="1"/>
    <col min="10" max="10" width="19.7109375" style="2" customWidth="1"/>
    <col min="11" max="11" width="23.85546875" style="2" customWidth="1"/>
    <col min="12" max="12" width="17.85546875" style="2" customWidth="1"/>
    <col min="13" max="13" width="18" style="2" customWidth="1"/>
    <col min="14" max="14" width="26" style="2" customWidth="1"/>
    <col min="15" max="16384" width="9.140625" style="2"/>
  </cols>
  <sheetData>
    <row r="1" spans="1:14" ht="27.75" customHeight="1" x14ac:dyDescent="0.25">
      <c r="A1" s="1" t="s">
        <v>0</v>
      </c>
      <c r="B1" s="1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284</v>
      </c>
    </row>
    <row r="2" spans="1:14" x14ac:dyDescent="0.25">
      <c r="A2" s="2" t="s">
        <v>13</v>
      </c>
      <c r="B2" s="2" t="s">
        <v>14</v>
      </c>
      <c r="C2" s="2" t="s">
        <v>15</v>
      </c>
      <c r="D2" s="2">
        <v>7817950152</v>
      </c>
      <c r="E2" s="3">
        <v>45587</v>
      </c>
      <c r="F2" s="3">
        <v>45587</v>
      </c>
      <c r="G2" s="2">
        <v>13213497798</v>
      </c>
      <c r="H2" s="7">
        <v>9160164227</v>
      </c>
      <c r="I2" s="2">
        <v>2327.7600000000002</v>
      </c>
      <c r="J2" s="3">
        <v>45647</v>
      </c>
      <c r="K2" s="2">
        <v>1908</v>
      </c>
      <c r="L2" s="3">
        <v>45881</v>
      </c>
      <c r="M2" s="2">
        <v>234</v>
      </c>
      <c r="N2" s="2">
        <f t="shared" ref="N2:N65" si="0">K2*M2</f>
        <v>446472</v>
      </c>
    </row>
    <row r="3" spans="1:14" x14ac:dyDescent="0.25">
      <c r="A3" s="2" t="s">
        <v>13</v>
      </c>
      <c r="B3" s="2" t="s">
        <v>14</v>
      </c>
      <c r="C3" s="2" t="s">
        <v>16</v>
      </c>
      <c r="D3" s="2">
        <v>3479250874</v>
      </c>
      <c r="E3" s="3">
        <v>45632</v>
      </c>
      <c r="F3" s="3">
        <v>45632</v>
      </c>
      <c r="G3" s="2">
        <v>13530349287</v>
      </c>
      <c r="H3" s="7">
        <v>242700</v>
      </c>
      <c r="I3" s="2">
        <v>761.46</v>
      </c>
      <c r="J3" s="3">
        <v>45662</v>
      </c>
      <c r="K3" s="2">
        <v>624.15</v>
      </c>
      <c r="L3" s="3">
        <v>45876</v>
      </c>
      <c r="M3" s="2">
        <v>214</v>
      </c>
      <c r="N3" s="2">
        <f t="shared" si="0"/>
        <v>133568.1</v>
      </c>
    </row>
    <row r="4" spans="1:14" x14ac:dyDescent="0.25">
      <c r="A4" s="2" t="s">
        <v>13</v>
      </c>
      <c r="B4" s="2" t="s">
        <v>14</v>
      </c>
      <c r="C4" s="2" t="s">
        <v>15</v>
      </c>
      <c r="D4" s="2">
        <v>7817950152</v>
      </c>
      <c r="E4" s="3">
        <v>45587</v>
      </c>
      <c r="F4" s="3">
        <v>45587</v>
      </c>
      <c r="G4" s="2">
        <v>13213497712</v>
      </c>
      <c r="H4" s="7">
        <v>9160164213</v>
      </c>
      <c r="I4" s="2">
        <v>4663.16</v>
      </c>
      <c r="J4" s="3">
        <v>45647</v>
      </c>
      <c r="K4" s="2">
        <v>3822.26</v>
      </c>
      <c r="L4" s="3">
        <v>45847</v>
      </c>
      <c r="M4" s="2">
        <v>200</v>
      </c>
      <c r="N4" s="2">
        <f t="shared" si="0"/>
        <v>764452</v>
      </c>
    </row>
    <row r="5" spans="1:14" x14ac:dyDescent="0.25">
      <c r="A5" s="2" t="s">
        <v>13</v>
      </c>
      <c r="B5" s="2" t="s">
        <v>14</v>
      </c>
      <c r="C5" s="2" t="s">
        <v>15</v>
      </c>
      <c r="D5" s="2">
        <v>7817950152</v>
      </c>
      <c r="E5" s="3">
        <v>45587</v>
      </c>
      <c r="F5" s="3">
        <v>45587</v>
      </c>
      <c r="G5" s="2">
        <v>13213497829</v>
      </c>
      <c r="H5" s="7">
        <v>9160164223</v>
      </c>
      <c r="I5" s="2">
        <v>2327.7600000000002</v>
      </c>
      <c r="J5" s="3">
        <v>45647</v>
      </c>
      <c r="K5" s="2">
        <v>1908</v>
      </c>
      <c r="L5" s="3">
        <v>45847</v>
      </c>
      <c r="M5" s="2">
        <v>200</v>
      </c>
      <c r="N5" s="2">
        <f t="shared" si="0"/>
        <v>381600</v>
      </c>
    </row>
    <row r="6" spans="1:14" x14ac:dyDescent="0.25">
      <c r="A6" s="2" t="s">
        <v>13</v>
      </c>
      <c r="B6" s="2" t="s">
        <v>14</v>
      </c>
      <c r="C6" s="2" t="s">
        <v>16</v>
      </c>
      <c r="D6" s="2">
        <v>3479250874</v>
      </c>
      <c r="E6" s="3">
        <v>45689</v>
      </c>
      <c r="F6" s="3">
        <v>45689</v>
      </c>
      <c r="G6" s="2">
        <v>13942959916</v>
      </c>
      <c r="H6" s="7">
        <v>250205</v>
      </c>
      <c r="I6" s="2">
        <v>5632.62</v>
      </c>
      <c r="J6" s="3">
        <v>45719</v>
      </c>
      <c r="K6" s="2">
        <v>3517.64</v>
      </c>
      <c r="L6" s="3">
        <v>45915</v>
      </c>
      <c r="M6" s="2">
        <v>196</v>
      </c>
      <c r="N6" s="2">
        <f t="shared" si="0"/>
        <v>689457.44</v>
      </c>
    </row>
    <row r="7" spans="1:14" x14ac:dyDescent="0.25">
      <c r="A7" s="2" t="s">
        <v>13</v>
      </c>
      <c r="B7" s="2" t="s">
        <v>14</v>
      </c>
      <c r="C7" s="2" t="s">
        <v>15</v>
      </c>
      <c r="D7" s="2">
        <v>7817950152</v>
      </c>
      <c r="E7" s="3">
        <v>45596</v>
      </c>
      <c r="F7" s="3">
        <v>45596</v>
      </c>
      <c r="G7" s="2">
        <v>13269451630</v>
      </c>
      <c r="H7" s="7">
        <v>9160172599</v>
      </c>
      <c r="I7" s="2">
        <v>30782.74</v>
      </c>
      <c r="J7" s="3">
        <v>45656</v>
      </c>
      <c r="K7" s="2">
        <v>25231.75</v>
      </c>
      <c r="L7" s="4">
        <v>45847</v>
      </c>
      <c r="M7" s="2">
        <v>191</v>
      </c>
      <c r="N7" s="2">
        <f t="shared" si="0"/>
        <v>4819264.25</v>
      </c>
    </row>
    <row r="8" spans="1:14" x14ac:dyDescent="0.25">
      <c r="A8" s="2" t="s">
        <v>13</v>
      </c>
      <c r="B8" s="2" t="s">
        <v>14</v>
      </c>
      <c r="C8" s="2" t="s">
        <v>16</v>
      </c>
      <c r="D8" s="2">
        <v>3479250874</v>
      </c>
      <c r="E8" s="3">
        <v>45678</v>
      </c>
      <c r="F8" s="3">
        <v>45678</v>
      </c>
      <c r="G8" s="2">
        <v>13876750957</v>
      </c>
      <c r="H8" s="7">
        <v>250045</v>
      </c>
      <c r="I8" s="2">
        <v>2003.29</v>
      </c>
      <c r="J8" s="3">
        <v>45708</v>
      </c>
      <c r="K8" s="2">
        <v>1642.04</v>
      </c>
      <c r="L8" s="3">
        <v>45866</v>
      </c>
      <c r="M8" s="2">
        <v>158</v>
      </c>
      <c r="N8" s="2">
        <f t="shared" si="0"/>
        <v>259442.32</v>
      </c>
    </row>
    <row r="9" spans="1:14" x14ac:dyDescent="0.25">
      <c r="A9" s="2" t="s">
        <v>13</v>
      </c>
      <c r="B9" s="2" t="s">
        <v>14</v>
      </c>
      <c r="C9" s="2" t="s">
        <v>16</v>
      </c>
      <c r="D9" s="2">
        <v>3479250874</v>
      </c>
      <c r="E9" s="3">
        <v>45689</v>
      </c>
      <c r="F9" s="3">
        <v>45689</v>
      </c>
      <c r="G9" s="2">
        <v>13942959817</v>
      </c>
      <c r="H9" s="7">
        <v>250204</v>
      </c>
      <c r="I9" s="2">
        <v>292.8</v>
      </c>
      <c r="J9" s="3">
        <v>45719</v>
      </c>
      <c r="K9" s="2">
        <v>240</v>
      </c>
      <c r="L9" s="3">
        <v>45876</v>
      </c>
      <c r="M9" s="2">
        <v>157</v>
      </c>
      <c r="N9" s="2">
        <f t="shared" si="0"/>
        <v>37680</v>
      </c>
    </row>
    <row r="10" spans="1:14" x14ac:dyDescent="0.25">
      <c r="A10" s="2" t="s">
        <v>13</v>
      </c>
      <c r="B10" s="2" t="s">
        <v>14</v>
      </c>
      <c r="C10" s="2" t="s">
        <v>17</v>
      </c>
      <c r="D10" s="2">
        <v>5102470159</v>
      </c>
      <c r="E10" s="3">
        <v>45695</v>
      </c>
      <c r="F10" s="3">
        <v>45695</v>
      </c>
      <c r="G10" s="2">
        <v>13993350561</v>
      </c>
      <c r="H10" s="7" t="s">
        <v>18</v>
      </c>
      <c r="I10" s="2">
        <v>3660</v>
      </c>
      <c r="J10" s="3">
        <v>45725</v>
      </c>
      <c r="K10" s="2">
        <v>3000</v>
      </c>
      <c r="L10" s="3">
        <v>45881</v>
      </c>
      <c r="M10" s="2">
        <v>156</v>
      </c>
      <c r="N10" s="2">
        <f t="shared" si="0"/>
        <v>468000</v>
      </c>
    </row>
    <row r="11" spans="1:14" x14ac:dyDescent="0.25">
      <c r="A11" s="2" t="s">
        <v>13</v>
      </c>
      <c r="B11" s="2" t="s">
        <v>14</v>
      </c>
      <c r="C11" s="2" t="s">
        <v>22</v>
      </c>
      <c r="D11" s="2">
        <v>8619670584</v>
      </c>
      <c r="E11" s="3">
        <v>45749</v>
      </c>
      <c r="F11" s="3">
        <v>45749</v>
      </c>
      <c r="G11" s="2">
        <v>14372792614</v>
      </c>
      <c r="H11" s="7">
        <v>25000951</v>
      </c>
      <c r="I11" s="2">
        <v>9517.07</v>
      </c>
      <c r="J11" s="3">
        <v>45779</v>
      </c>
      <c r="K11" s="2">
        <v>7800.88</v>
      </c>
      <c r="L11" s="3">
        <v>45909</v>
      </c>
      <c r="M11" s="2">
        <v>130</v>
      </c>
      <c r="N11" s="2">
        <f t="shared" si="0"/>
        <v>1014114.4</v>
      </c>
    </row>
    <row r="12" spans="1:14" x14ac:dyDescent="0.25">
      <c r="A12" s="2" t="s">
        <v>13</v>
      </c>
      <c r="B12" s="2" t="s">
        <v>14</v>
      </c>
      <c r="C12" s="2" t="s">
        <v>16</v>
      </c>
      <c r="D12" s="2">
        <v>3479250874</v>
      </c>
      <c r="E12" s="3">
        <v>45721</v>
      </c>
      <c r="F12" s="3">
        <v>45721</v>
      </c>
      <c r="G12" s="2">
        <v>14180010904</v>
      </c>
      <c r="H12" s="7">
        <v>250478</v>
      </c>
      <c r="I12" s="2">
        <v>7233.06</v>
      </c>
      <c r="J12" s="3">
        <v>45751</v>
      </c>
      <c r="K12" s="2">
        <v>5928.74</v>
      </c>
      <c r="L12" s="3">
        <v>45876</v>
      </c>
      <c r="M12" s="2">
        <v>125</v>
      </c>
      <c r="N12" s="2">
        <f t="shared" si="0"/>
        <v>741092.5</v>
      </c>
    </row>
    <row r="13" spans="1:14" x14ac:dyDescent="0.25">
      <c r="A13" s="2" t="s">
        <v>13</v>
      </c>
      <c r="B13" s="2" t="s">
        <v>14</v>
      </c>
      <c r="C13" s="2" t="s">
        <v>16</v>
      </c>
      <c r="D13" s="2">
        <v>3479250874</v>
      </c>
      <c r="E13" s="3">
        <v>45721</v>
      </c>
      <c r="F13" s="3">
        <v>45721</v>
      </c>
      <c r="G13" s="2">
        <v>14180011276</v>
      </c>
      <c r="H13" s="7">
        <v>250479</v>
      </c>
      <c r="I13" s="2">
        <v>892.5</v>
      </c>
      <c r="J13" s="3">
        <v>45751</v>
      </c>
      <c r="K13" s="2">
        <v>731.56</v>
      </c>
      <c r="L13" s="3">
        <v>45876</v>
      </c>
      <c r="M13" s="2">
        <v>125</v>
      </c>
      <c r="N13" s="2">
        <f t="shared" si="0"/>
        <v>91445</v>
      </c>
    </row>
    <row r="14" spans="1:14" x14ac:dyDescent="0.25">
      <c r="A14" s="2" t="s">
        <v>13</v>
      </c>
      <c r="B14" s="2" t="s">
        <v>14</v>
      </c>
      <c r="C14" s="2" t="s">
        <v>16</v>
      </c>
      <c r="D14" s="2">
        <v>3479250874</v>
      </c>
      <c r="E14" s="3">
        <v>45721</v>
      </c>
      <c r="F14" s="3">
        <v>45721</v>
      </c>
      <c r="G14" s="2">
        <v>14180012460</v>
      </c>
      <c r="H14" s="7">
        <v>250484</v>
      </c>
      <c r="I14" s="2">
        <v>8877.6</v>
      </c>
      <c r="J14" s="3">
        <v>45751</v>
      </c>
      <c r="K14" s="2">
        <v>7276.72</v>
      </c>
      <c r="L14" s="3">
        <v>45876</v>
      </c>
      <c r="M14" s="2">
        <v>125</v>
      </c>
      <c r="N14" s="2">
        <f t="shared" si="0"/>
        <v>909590</v>
      </c>
    </row>
    <row r="15" spans="1:14" x14ac:dyDescent="0.25">
      <c r="A15" s="2" t="s">
        <v>13</v>
      </c>
      <c r="B15" s="2" t="s">
        <v>14</v>
      </c>
      <c r="C15" s="2" t="s">
        <v>19</v>
      </c>
      <c r="D15" s="2">
        <v>3553050927</v>
      </c>
      <c r="E15" s="3">
        <v>45709</v>
      </c>
      <c r="F15" s="3">
        <v>45709</v>
      </c>
      <c r="G15" s="2">
        <v>14093639899</v>
      </c>
      <c r="H15" s="7" t="s">
        <v>20</v>
      </c>
      <c r="I15" s="2">
        <v>6691.7</v>
      </c>
      <c r="J15" s="3">
        <v>45739</v>
      </c>
      <c r="K15" s="2">
        <v>5485</v>
      </c>
      <c r="L15" s="3">
        <v>45848</v>
      </c>
      <c r="M15" s="2">
        <v>109</v>
      </c>
      <c r="N15" s="2">
        <f t="shared" si="0"/>
        <v>597865</v>
      </c>
    </row>
    <row r="16" spans="1:14" x14ac:dyDescent="0.25">
      <c r="A16" s="2" t="s">
        <v>13</v>
      </c>
      <c r="B16" s="2" t="s">
        <v>14</v>
      </c>
      <c r="C16" s="2" t="s">
        <v>21</v>
      </c>
      <c r="D16" s="2">
        <v>133090878</v>
      </c>
      <c r="E16" s="3">
        <v>45724</v>
      </c>
      <c r="F16" s="3">
        <v>45724</v>
      </c>
      <c r="G16" s="2">
        <v>14200521323</v>
      </c>
      <c r="H16" s="7">
        <v>1.2002025000000701E+17</v>
      </c>
      <c r="I16" s="2">
        <v>29.34</v>
      </c>
      <c r="J16" s="3">
        <v>45754</v>
      </c>
      <c r="K16" s="2">
        <v>17.489999999999998</v>
      </c>
      <c r="L16" s="3">
        <v>45856</v>
      </c>
      <c r="M16" s="2">
        <v>102</v>
      </c>
      <c r="N16" s="2">
        <f t="shared" si="0"/>
        <v>1783.9799999999998</v>
      </c>
    </row>
    <row r="17" spans="1:14" x14ac:dyDescent="0.25">
      <c r="A17" s="2" t="s">
        <v>13</v>
      </c>
      <c r="B17" s="2" t="s">
        <v>14</v>
      </c>
      <c r="C17" s="2" t="s">
        <v>16</v>
      </c>
      <c r="D17" s="2">
        <v>3479250874</v>
      </c>
      <c r="E17" s="3">
        <v>45752</v>
      </c>
      <c r="F17" s="3">
        <v>45752</v>
      </c>
      <c r="G17" s="2">
        <v>14402864917</v>
      </c>
      <c r="H17" s="7">
        <v>250861</v>
      </c>
      <c r="I17" s="2">
        <v>4479.84</v>
      </c>
      <c r="J17" s="3">
        <v>45782</v>
      </c>
      <c r="K17" s="2">
        <v>3672</v>
      </c>
      <c r="L17" s="3">
        <v>45876</v>
      </c>
      <c r="M17" s="2">
        <v>94</v>
      </c>
      <c r="N17" s="2">
        <f t="shared" si="0"/>
        <v>345168</v>
      </c>
    </row>
    <row r="18" spans="1:14" x14ac:dyDescent="0.25">
      <c r="A18" s="2" t="s">
        <v>13</v>
      </c>
      <c r="B18" s="2" t="s">
        <v>14</v>
      </c>
      <c r="C18" s="2" t="s">
        <v>16</v>
      </c>
      <c r="D18" s="2">
        <v>3479250874</v>
      </c>
      <c r="E18" s="3">
        <v>45752</v>
      </c>
      <c r="F18" s="3">
        <v>45752</v>
      </c>
      <c r="G18" s="2">
        <v>14402864953</v>
      </c>
      <c r="H18" s="7">
        <v>250862</v>
      </c>
      <c r="I18" s="2">
        <v>2239.92</v>
      </c>
      <c r="J18" s="3">
        <v>45782</v>
      </c>
      <c r="K18" s="2">
        <v>1836</v>
      </c>
      <c r="L18" s="3">
        <v>45876</v>
      </c>
      <c r="M18" s="2">
        <v>94</v>
      </c>
      <c r="N18" s="2">
        <f t="shared" si="0"/>
        <v>172584</v>
      </c>
    </row>
    <row r="19" spans="1:14" x14ac:dyDescent="0.25">
      <c r="A19" s="2" t="s">
        <v>13</v>
      </c>
      <c r="B19" s="2" t="s">
        <v>14</v>
      </c>
      <c r="C19" s="2" t="s">
        <v>16</v>
      </c>
      <c r="D19" s="2">
        <v>3479250874</v>
      </c>
      <c r="E19" s="3">
        <v>45755</v>
      </c>
      <c r="F19" s="3">
        <v>45755</v>
      </c>
      <c r="G19" s="2">
        <v>14416990698</v>
      </c>
      <c r="H19" s="7">
        <v>250865</v>
      </c>
      <c r="I19" s="2">
        <v>32.11</v>
      </c>
      <c r="J19" s="3">
        <v>45785</v>
      </c>
      <c r="K19" s="2">
        <v>26.32</v>
      </c>
      <c r="L19" s="3">
        <v>45866</v>
      </c>
      <c r="M19" s="2">
        <v>81</v>
      </c>
      <c r="N19" s="2">
        <f t="shared" si="0"/>
        <v>2131.92</v>
      </c>
    </row>
    <row r="20" spans="1:14" x14ac:dyDescent="0.25">
      <c r="A20" s="2" t="s">
        <v>13</v>
      </c>
      <c r="B20" s="2" t="s">
        <v>14</v>
      </c>
      <c r="C20" s="2" t="s">
        <v>92</v>
      </c>
      <c r="D20" s="2" t="s">
        <v>93</v>
      </c>
      <c r="E20" s="3">
        <v>45814</v>
      </c>
      <c r="F20" s="3">
        <v>45814</v>
      </c>
      <c r="G20" s="2">
        <v>14836961937</v>
      </c>
      <c r="H20" s="7" t="s">
        <v>94</v>
      </c>
      <c r="I20" s="2">
        <v>2643.33</v>
      </c>
      <c r="J20" s="3">
        <v>45844</v>
      </c>
      <c r="K20" s="2">
        <v>2643.33</v>
      </c>
      <c r="L20" s="3">
        <v>45924</v>
      </c>
      <c r="M20" s="2">
        <v>80</v>
      </c>
      <c r="N20" s="2">
        <f t="shared" si="0"/>
        <v>211466.4</v>
      </c>
    </row>
    <row r="21" spans="1:14" x14ac:dyDescent="0.25">
      <c r="A21" s="2" t="s">
        <v>13</v>
      </c>
      <c r="B21" s="2" t="s">
        <v>14</v>
      </c>
      <c r="C21" s="2" t="s">
        <v>28</v>
      </c>
      <c r="D21" s="2">
        <v>6188330150</v>
      </c>
      <c r="E21" s="3">
        <v>45770</v>
      </c>
      <c r="F21" s="3">
        <v>45770</v>
      </c>
      <c r="G21" s="2">
        <v>14530889191</v>
      </c>
      <c r="H21" s="7">
        <v>1119566</v>
      </c>
      <c r="I21" s="2">
        <v>1400</v>
      </c>
      <c r="J21" s="3">
        <v>45800</v>
      </c>
      <c r="K21" s="2">
        <v>1400</v>
      </c>
      <c r="L21" s="3">
        <v>45876</v>
      </c>
      <c r="M21" s="2">
        <v>76</v>
      </c>
      <c r="N21" s="2">
        <f t="shared" si="0"/>
        <v>106400</v>
      </c>
    </row>
    <row r="22" spans="1:14" x14ac:dyDescent="0.25">
      <c r="A22" s="2" t="s">
        <v>13</v>
      </c>
      <c r="B22" s="2" t="s">
        <v>14</v>
      </c>
      <c r="C22" s="2" t="s">
        <v>23</v>
      </c>
      <c r="D22" s="2">
        <v>93026890017</v>
      </c>
      <c r="E22" s="3">
        <v>45765</v>
      </c>
      <c r="F22" s="3">
        <v>45765</v>
      </c>
      <c r="G22" s="2">
        <v>14511360678</v>
      </c>
      <c r="H22" s="7" t="s">
        <v>24</v>
      </c>
      <c r="I22" s="2">
        <v>1220</v>
      </c>
      <c r="J22" s="3">
        <v>45795</v>
      </c>
      <c r="K22" s="2">
        <v>1000</v>
      </c>
      <c r="L22" s="3">
        <v>45855</v>
      </c>
      <c r="M22" s="2">
        <v>60</v>
      </c>
      <c r="N22" s="2">
        <f t="shared" si="0"/>
        <v>60000</v>
      </c>
    </row>
    <row r="23" spans="1:14" x14ac:dyDescent="0.25">
      <c r="A23" s="2" t="s">
        <v>13</v>
      </c>
      <c r="B23" s="2" t="s">
        <v>14</v>
      </c>
      <c r="C23" s="2" t="s">
        <v>23</v>
      </c>
      <c r="D23" s="2">
        <v>93026890017</v>
      </c>
      <c r="E23" s="3">
        <v>45765</v>
      </c>
      <c r="F23" s="3">
        <v>45765</v>
      </c>
      <c r="G23" s="2">
        <v>14511360943</v>
      </c>
      <c r="H23" s="7" t="s">
        <v>25</v>
      </c>
      <c r="I23" s="2">
        <v>1220</v>
      </c>
      <c r="J23" s="3">
        <v>45795</v>
      </c>
      <c r="K23" s="2">
        <v>1000</v>
      </c>
      <c r="L23" s="3">
        <v>45855</v>
      </c>
      <c r="M23" s="2">
        <v>60</v>
      </c>
      <c r="N23" s="2">
        <f t="shared" si="0"/>
        <v>60000</v>
      </c>
    </row>
    <row r="24" spans="1:14" x14ac:dyDescent="0.25">
      <c r="A24" s="2" t="s">
        <v>13</v>
      </c>
      <c r="B24" s="2" t="s">
        <v>14</v>
      </c>
      <c r="C24" s="2" t="s">
        <v>23</v>
      </c>
      <c r="D24" s="2">
        <v>93026890017</v>
      </c>
      <c r="E24" s="3">
        <v>45765</v>
      </c>
      <c r="F24" s="3">
        <v>45765</v>
      </c>
      <c r="G24" s="2">
        <v>14511360957</v>
      </c>
      <c r="H24" s="7" t="s">
        <v>26</v>
      </c>
      <c r="I24" s="2">
        <v>1220</v>
      </c>
      <c r="J24" s="3">
        <v>45795</v>
      </c>
      <c r="K24" s="2">
        <v>1000</v>
      </c>
      <c r="L24" s="3">
        <v>45855</v>
      </c>
      <c r="M24" s="2">
        <v>60</v>
      </c>
      <c r="N24" s="2">
        <f t="shared" si="0"/>
        <v>60000</v>
      </c>
    </row>
    <row r="25" spans="1:14" x14ac:dyDescent="0.25">
      <c r="A25" s="2" t="s">
        <v>13</v>
      </c>
      <c r="B25" s="2" t="s">
        <v>14</v>
      </c>
      <c r="C25" s="2" t="s">
        <v>36</v>
      </c>
      <c r="D25" s="2">
        <v>2438620961</v>
      </c>
      <c r="E25" s="3">
        <v>45789</v>
      </c>
      <c r="F25" s="3">
        <v>45789</v>
      </c>
      <c r="G25" s="2">
        <v>14656967221</v>
      </c>
      <c r="H25" s="7">
        <v>311054479</v>
      </c>
      <c r="I25" s="2">
        <v>22127.75</v>
      </c>
      <c r="J25" s="3">
        <v>45819</v>
      </c>
      <c r="K25" s="2">
        <v>18137.5</v>
      </c>
      <c r="L25" s="3">
        <v>45876</v>
      </c>
      <c r="M25" s="2">
        <v>57</v>
      </c>
      <c r="N25" s="2">
        <f t="shared" si="0"/>
        <v>1033837.5</v>
      </c>
    </row>
    <row r="26" spans="1:14" x14ac:dyDescent="0.25">
      <c r="A26" s="2" t="s">
        <v>13</v>
      </c>
      <c r="B26" s="2" t="s">
        <v>14</v>
      </c>
      <c r="C26" s="2" t="s">
        <v>27</v>
      </c>
      <c r="D26" s="2">
        <v>13209130155</v>
      </c>
      <c r="E26" s="3">
        <v>45769</v>
      </c>
      <c r="F26" s="3">
        <v>45769</v>
      </c>
      <c r="G26" s="2">
        <v>14524965535</v>
      </c>
      <c r="H26" s="7">
        <v>8230926789</v>
      </c>
      <c r="I26" s="2">
        <v>24700.240000000002</v>
      </c>
      <c r="J26" s="3">
        <v>45799</v>
      </c>
      <c r="K26" s="2">
        <v>20246.099999999999</v>
      </c>
      <c r="L26" s="3">
        <v>45855</v>
      </c>
      <c r="M26" s="2">
        <v>56</v>
      </c>
      <c r="N26" s="2">
        <f t="shared" si="0"/>
        <v>1133781.5999999999</v>
      </c>
    </row>
    <row r="27" spans="1:14" x14ac:dyDescent="0.25">
      <c r="A27" s="2" t="s">
        <v>13</v>
      </c>
      <c r="B27" s="2" t="s">
        <v>14</v>
      </c>
      <c r="C27" s="2" t="s">
        <v>29</v>
      </c>
      <c r="D27" s="2">
        <v>10191010155</v>
      </c>
      <c r="E27" s="3">
        <v>45775</v>
      </c>
      <c r="F27" s="3">
        <v>45775</v>
      </c>
      <c r="G27" s="2">
        <v>14552593327</v>
      </c>
      <c r="H27" s="7">
        <v>3250005046</v>
      </c>
      <c r="I27" s="2">
        <v>18265.84</v>
      </c>
      <c r="J27" s="3">
        <v>45805</v>
      </c>
      <c r="K27" s="2">
        <v>14972</v>
      </c>
      <c r="L27" s="3">
        <v>45861</v>
      </c>
      <c r="M27" s="2">
        <v>56</v>
      </c>
      <c r="N27" s="2">
        <f t="shared" si="0"/>
        <v>838432</v>
      </c>
    </row>
    <row r="28" spans="1:14" x14ac:dyDescent="0.25">
      <c r="A28" s="2" t="s">
        <v>13</v>
      </c>
      <c r="B28" s="2" t="s">
        <v>14</v>
      </c>
      <c r="C28" s="2" t="s">
        <v>27</v>
      </c>
      <c r="D28" s="2">
        <v>13209130155</v>
      </c>
      <c r="E28" s="3">
        <v>45775</v>
      </c>
      <c r="F28" s="3">
        <v>45775</v>
      </c>
      <c r="G28" s="2">
        <v>14553067121</v>
      </c>
      <c r="H28" s="7">
        <v>8230929064</v>
      </c>
      <c r="I28" s="2">
        <v>314.76</v>
      </c>
      <c r="J28" s="3">
        <v>45805</v>
      </c>
      <c r="K28" s="2">
        <v>258</v>
      </c>
      <c r="L28" s="3">
        <v>45861</v>
      </c>
      <c r="M28" s="2">
        <v>56</v>
      </c>
      <c r="N28" s="2">
        <f t="shared" si="0"/>
        <v>14448</v>
      </c>
    </row>
    <row r="29" spans="1:14" x14ac:dyDescent="0.25">
      <c r="A29" s="2" t="s">
        <v>13</v>
      </c>
      <c r="B29" s="2" t="s">
        <v>14</v>
      </c>
      <c r="C29" s="2" t="s">
        <v>33</v>
      </c>
      <c r="D29" s="2">
        <v>1788080156</v>
      </c>
      <c r="E29" s="3">
        <v>45777</v>
      </c>
      <c r="F29" s="3">
        <v>45777</v>
      </c>
      <c r="G29" s="2">
        <v>14573645931</v>
      </c>
      <c r="H29" s="7">
        <v>1010954290</v>
      </c>
      <c r="I29" s="2">
        <v>3042.57</v>
      </c>
      <c r="J29" s="3">
        <v>45807</v>
      </c>
      <c r="K29" s="2">
        <v>2493.91</v>
      </c>
      <c r="L29" s="3">
        <v>45860</v>
      </c>
      <c r="M29" s="2">
        <v>53</v>
      </c>
      <c r="N29" s="2">
        <f t="shared" si="0"/>
        <v>132177.22999999998</v>
      </c>
    </row>
    <row r="30" spans="1:14" x14ac:dyDescent="0.25">
      <c r="A30" s="2" t="s">
        <v>13</v>
      </c>
      <c r="B30" s="2" t="s">
        <v>14</v>
      </c>
      <c r="C30" s="2" t="s">
        <v>17</v>
      </c>
      <c r="D30" s="2">
        <v>5102470159</v>
      </c>
      <c r="E30" s="3">
        <v>45798</v>
      </c>
      <c r="F30" s="3">
        <v>45798</v>
      </c>
      <c r="G30" s="2">
        <v>14733689345</v>
      </c>
      <c r="H30" s="7" t="s">
        <v>44</v>
      </c>
      <c r="I30" s="2">
        <v>3660</v>
      </c>
      <c r="J30" s="3">
        <v>45828</v>
      </c>
      <c r="K30" s="2">
        <v>3000</v>
      </c>
      <c r="L30" s="3">
        <v>45881</v>
      </c>
      <c r="M30" s="2">
        <v>53</v>
      </c>
      <c r="N30" s="2">
        <f t="shared" si="0"/>
        <v>159000</v>
      </c>
    </row>
    <row r="31" spans="1:14" x14ac:dyDescent="0.25">
      <c r="A31" s="2" t="s">
        <v>13</v>
      </c>
      <c r="B31" s="2" t="s">
        <v>14</v>
      </c>
      <c r="C31" s="2" t="s">
        <v>122</v>
      </c>
      <c r="D31" s="2">
        <v>9284300960</v>
      </c>
      <c r="E31" s="3">
        <v>45819</v>
      </c>
      <c r="F31" s="3">
        <v>45819</v>
      </c>
      <c r="G31" s="2">
        <v>14869926261</v>
      </c>
      <c r="H31" s="7" t="s">
        <v>123</v>
      </c>
      <c r="I31" s="2">
        <v>13712.8</v>
      </c>
      <c r="J31" s="3">
        <v>45849</v>
      </c>
      <c r="K31" s="2">
        <v>11240</v>
      </c>
      <c r="L31" s="3">
        <v>45902</v>
      </c>
      <c r="M31" s="2">
        <v>53</v>
      </c>
      <c r="N31" s="2">
        <f t="shared" si="0"/>
        <v>595720</v>
      </c>
    </row>
    <row r="32" spans="1:14" x14ac:dyDescent="0.25">
      <c r="A32" s="2" t="s">
        <v>13</v>
      </c>
      <c r="B32" s="2" t="s">
        <v>14</v>
      </c>
      <c r="C32" s="2" t="s">
        <v>95</v>
      </c>
      <c r="D32" s="2">
        <v>7978810583</v>
      </c>
      <c r="E32" s="3">
        <v>45846</v>
      </c>
      <c r="F32" s="3">
        <v>45846</v>
      </c>
      <c r="G32" s="2">
        <v>15082696794</v>
      </c>
      <c r="H32" s="7" t="s">
        <v>193</v>
      </c>
      <c r="I32" s="2">
        <v>13.92</v>
      </c>
      <c r="J32" s="3">
        <v>45876</v>
      </c>
      <c r="K32" s="2">
        <v>13.92</v>
      </c>
      <c r="L32" s="3">
        <v>45929</v>
      </c>
      <c r="M32" s="2">
        <v>53</v>
      </c>
      <c r="N32" s="2">
        <f t="shared" si="0"/>
        <v>737.76</v>
      </c>
    </row>
    <row r="33" spans="1:14" x14ac:dyDescent="0.25">
      <c r="A33" s="2" t="s">
        <v>13</v>
      </c>
      <c r="B33" s="2" t="s">
        <v>14</v>
      </c>
      <c r="C33" s="2" t="s">
        <v>30</v>
      </c>
      <c r="D33" s="2">
        <v>14530191007</v>
      </c>
      <c r="E33" s="3">
        <v>45849</v>
      </c>
      <c r="F33" s="3">
        <v>45849</v>
      </c>
      <c r="G33" s="2">
        <v>15111319753</v>
      </c>
      <c r="H33" s="7">
        <v>20250001946</v>
      </c>
      <c r="I33" s="2">
        <v>6397.55</v>
      </c>
      <c r="J33" s="3">
        <v>45879</v>
      </c>
      <c r="K33" s="2">
        <v>6397.55</v>
      </c>
      <c r="L33" s="3">
        <v>45929</v>
      </c>
      <c r="M33" s="2">
        <v>50</v>
      </c>
      <c r="N33" s="2">
        <f t="shared" si="0"/>
        <v>319877.5</v>
      </c>
    </row>
    <row r="34" spans="1:14" x14ac:dyDescent="0.25">
      <c r="A34" s="2" t="s">
        <v>13</v>
      </c>
      <c r="B34" s="2" t="s">
        <v>14</v>
      </c>
      <c r="C34" s="2" t="s">
        <v>23</v>
      </c>
      <c r="D34" s="2">
        <v>93026890017</v>
      </c>
      <c r="E34" s="3">
        <v>45777</v>
      </c>
      <c r="F34" s="3">
        <v>45777</v>
      </c>
      <c r="G34" s="2">
        <v>14568450519</v>
      </c>
      <c r="H34" s="7" t="s">
        <v>31</v>
      </c>
      <c r="I34" s="2">
        <v>65105.35</v>
      </c>
      <c r="J34" s="3">
        <v>45807</v>
      </c>
      <c r="K34" s="2">
        <v>53365.04</v>
      </c>
      <c r="L34" s="3">
        <v>45855</v>
      </c>
      <c r="M34" s="2">
        <v>48</v>
      </c>
      <c r="N34" s="2">
        <f t="shared" si="0"/>
        <v>2561521.92</v>
      </c>
    </row>
    <row r="35" spans="1:14" x14ac:dyDescent="0.25">
      <c r="A35" s="2" t="s">
        <v>13</v>
      </c>
      <c r="B35" s="2" t="s">
        <v>14</v>
      </c>
      <c r="C35" s="2" t="s">
        <v>23</v>
      </c>
      <c r="D35" s="2">
        <v>93026890017</v>
      </c>
      <c r="E35" s="3">
        <v>45777</v>
      </c>
      <c r="F35" s="3">
        <v>45777</v>
      </c>
      <c r="G35" s="2">
        <v>14568451193</v>
      </c>
      <c r="H35" s="7" t="s">
        <v>32</v>
      </c>
      <c r="I35" s="2">
        <v>20366.68</v>
      </c>
      <c r="J35" s="3">
        <v>45807</v>
      </c>
      <c r="K35" s="2">
        <v>16694</v>
      </c>
      <c r="L35" s="3">
        <v>45855</v>
      </c>
      <c r="M35" s="2">
        <v>48</v>
      </c>
      <c r="N35" s="2">
        <f t="shared" si="0"/>
        <v>801312</v>
      </c>
    </row>
    <row r="36" spans="1:14" x14ac:dyDescent="0.25">
      <c r="A36" s="2" t="s">
        <v>13</v>
      </c>
      <c r="B36" s="2" t="s">
        <v>14</v>
      </c>
      <c r="C36" s="2" t="s">
        <v>41</v>
      </c>
      <c r="D36" s="2" t="s">
        <v>42</v>
      </c>
      <c r="E36" s="3">
        <v>45798</v>
      </c>
      <c r="F36" s="3">
        <v>45798</v>
      </c>
      <c r="G36" s="2">
        <v>14730703753</v>
      </c>
      <c r="H36" s="7">
        <v>25</v>
      </c>
      <c r="I36" s="2">
        <v>2115.94</v>
      </c>
      <c r="J36" s="3">
        <v>45828</v>
      </c>
      <c r="K36" s="2">
        <v>2115.94</v>
      </c>
      <c r="L36" s="3">
        <v>45876</v>
      </c>
      <c r="M36" s="2">
        <v>48</v>
      </c>
      <c r="N36" s="2">
        <f t="shared" si="0"/>
        <v>101565.12</v>
      </c>
    </row>
    <row r="37" spans="1:14" x14ac:dyDescent="0.25">
      <c r="A37" s="2" t="s">
        <v>13</v>
      </c>
      <c r="B37" s="2" t="s">
        <v>14</v>
      </c>
      <c r="C37" s="2" t="s">
        <v>37</v>
      </c>
      <c r="D37" s="2">
        <v>11277000151</v>
      </c>
      <c r="E37" s="3">
        <v>45793</v>
      </c>
      <c r="F37" s="3">
        <v>45793</v>
      </c>
      <c r="G37" s="2">
        <v>14693581348</v>
      </c>
      <c r="H37" s="7" t="s">
        <v>38</v>
      </c>
      <c r="I37" s="2">
        <v>755.25</v>
      </c>
      <c r="J37" s="3">
        <v>45823</v>
      </c>
      <c r="K37" s="2">
        <v>619.05999999999995</v>
      </c>
      <c r="L37" s="3">
        <v>45870</v>
      </c>
      <c r="M37" s="2">
        <v>47</v>
      </c>
      <c r="N37" s="2">
        <f t="shared" si="0"/>
        <v>29095.819999999996</v>
      </c>
    </row>
    <row r="38" spans="1:14" x14ac:dyDescent="0.25">
      <c r="A38" s="2" t="s">
        <v>13</v>
      </c>
      <c r="B38" s="2" t="s">
        <v>14</v>
      </c>
      <c r="C38" s="2" t="s">
        <v>45</v>
      </c>
      <c r="D38" s="2">
        <v>2823130816</v>
      </c>
      <c r="E38" s="3">
        <v>45799</v>
      </c>
      <c r="F38" s="3">
        <v>45799</v>
      </c>
      <c r="G38" s="2">
        <v>14738154234</v>
      </c>
      <c r="H38" s="7" t="s">
        <v>46</v>
      </c>
      <c r="I38" s="2">
        <v>42090</v>
      </c>
      <c r="J38" s="3">
        <v>45829</v>
      </c>
      <c r="K38" s="2">
        <v>34500</v>
      </c>
      <c r="L38" s="3">
        <v>45876</v>
      </c>
      <c r="M38" s="2">
        <v>47</v>
      </c>
      <c r="N38" s="2">
        <f t="shared" si="0"/>
        <v>1621500</v>
      </c>
    </row>
    <row r="39" spans="1:14" x14ac:dyDescent="0.25">
      <c r="A39" s="2" t="s">
        <v>13</v>
      </c>
      <c r="B39" s="2" t="s">
        <v>14</v>
      </c>
      <c r="C39" s="2" t="s">
        <v>37</v>
      </c>
      <c r="D39" s="2">
        <v>11277000151</v>
      </c>
      <c r="E39" s="3">
        <v>45795</v>
      </c>
      <c r="F39" s="3">
        <v>45795</v>
      </c>
      <c r="G39" s="2">
        <v>14702361069</v>
      </c>
      <c r="H39" s="7" t="s">
        <v>39</v>
      </c>
      <c r="I39" s="2">
        <v>1444.46</v>
      </c>
      <c r="J39" s="3">
        <v>45825</v>
      </c>
      <c r="K39" s="2">
        <v>1183.98</v>
      </c>
      <c r="L39" s="3">
        <v>45870</v>
      </c>
      <c r="M39" s="2">
        <v>45</v>
      </c>
      <c r="N39" s="2">
        <f t="shared" si="0"/>
        <v>53279.1</v>
      </c>
    </row>
    <row r="40" spans="1:14" x14ac:dyDescent="0.25">
      <c r="A40" s="2" t="s">
        <v>13</v>
      </c>
      <c r="B40" s="2" t="s">
        <v>14</v>
      </c>
      <c r="C40" s="2" t="s">
        <v>33</v>
      </c>
      <c r="D40" s="2">
        <v>1788080156</v>
      </c>
      <c r="E40" s="3">
        <v>45806</v>
      </c>
      <c r="F40" s="3">
        <v>45806</v>
      </c>
      <c r="G40" s="2">
        <v>14781661057</v>
      </c>
      <c r="H40" s="7">
        <v>1010957818</v>
      </c>
      <c r="I40" s="2">
        <v>556.41999999999996</v>
      </c>
      <c r="J40" s="3">
        <v>45836</v>
      </c>
      <c r="K40" s="2">
        <v>456.08</v>
      </c>
      <c r="L40" s="3">
        <v>45881</v>
      </c>
      <c r="M40" s="2">
        <v>45</v>
      </c>
      <c r="N40" s="2">
        <f t="shared" si="0"/>
        <v>20523.599999999999</v>
      </c>
    </row>
    <row r="41" spans="1:14" x14ac:dyDescent="0.25">
      <c r="A41" s="2" t="s">
        <v>13</v>
      </c>
      <c r="B41" s="2" t="s">
        <v>14</v>
      </c>
      <c r="C41" s="2" t="s">
        <v>92</v>
      </c>
      <c r="D41" s="2" t="s">
        <v>93</v>
      </c>
      <c r="E41" s="3">
        <v>45849</v>
      </c>
      <c r="F41" s="3">
        <v>45849</v>
      </c>
      <c r="G41" s="2">
        <v>15108637325</v>
      </c>
      <c r="H41" s="7" t="s">
        <v>196</v>
      </c>
      <c r="I41" s="2">
        <v>3362.22</v>
      </c>
      <c r="J41" s="3">
        <v>45879</v>
      </c>
      <c r="K41" s="2">
        <v>659.9</v>
      </c>
      <c r="L41" s="3">
        <v>45924</v>
      </c>
      <c r="M41" s="2">
        <v>45</v>
      </c>
      <c r="N41" s="2">
        <f t="shared" si="0"/>
        <v>29695.5</v>
      </c>
    </row>
    <row r="42" spans="1:14" x14ac:dyDescent="0.25">
      <c r="A42" s="2" t="s">
        <v>13</v>
      </c>
      <c r="B42" s="2" t="s">
        <v>14</v>
      </c>
      <c r="C42" s="2" t="s">
        <v>205</v>
      </c>
      <c r="D42" s="2" t="s">
        <v>206</v>
      </c>
      <c r="E42" s="3">
        <v>45849</v>
      </c>
      <c r="F42" s="3">
        <v>45849</v>
      </c>
      <c r="G42" s="2">
        <v>15112824005</v>
      </c>
      <c r="H42" s="7">
        <v>37</v>
      </c>
      <c r="I42" s="2">
        <v>3014.71</v>
      </c>
      <c r="J42" s="3">
        <v>45879</v>
      </c>
      <c r="K42" s="2">
        <v>53.5</v>
      </c>
      <c r="L42" s="3">
        <v>45924</v>
      </c>
      <c r="M42" s="2">
        <v>45</v>
      </c>
      <c r="N42" s="2">
        <f t="shared" si="0"/>
        <v>2407.5</v>
      </c>
    </row>
    <row r="43" spans="1:14" x14ac:dyDescent="0.25">
      <c r="A43" s="2" t="s">
        <v>13</v>
      </c>
      <c r="B43" s="2" t="s">
        <v>14</v>
      </c>
      <c r="C43" s="2" t="s">
        <v>205</v>
      </c>
      <c r="D43" s="2" t="s">
        <v>206</v>
      </c>
      <c r="E43" s="3">
        <v>45849</v>
      </c>
      <c r="F43" s="3">
        <v>45849</v>
      </c>
      <c r="G43" s="2">
        <v>15112880348</v>
      </c>
      <c r="H43" s="7">
        <v>38</v>
      </c>
      <c r="I43" s="2">
        <v>3103.21</v>
      </c>
      <c r="J43" s="3">
        <v>45879</v>
      </c>
      <c r="K43" s="2">
        <v>142</v>
      </c>
      <c r="L43" s="3">
        <v>45924</v>
      </c>
      <c r="M43" s="2">
        <v>45</v>
      </c>
      <c r="N43" s="2">
        <f t="shared" si="0"/>
        <v>6390</v>
      </c>
    </row>
    <row r="44" spans="1:14" x14ac:dyDescent="0.25">
      <c r="A44" s="2" t="s">
        <v>13</v>
      </c>
      <c r="B44" s="2" t="s">
        <v>14</v>
      </c>
      <c r="C44" s="2" t="s">
        <v>35</v>
      </c>
      <c r="D44" s="2">
        <v>865220156</v>
      </c>
      <c r="E44" s="3">
        <v>45855</v>
      </c>
      <c r="F44" s="3">
        <v>45855</v>
      </c>
      <c r="G44" s="2">
        <v>15151032225</v>
      </c>
      <c r="H44" s="7">
        <v>2507900068257</v>
      </c>
      <c r="I44" s="2">
        <v>194.07</v>
      </c>
      <c r="J44" s="3">
        <v>45885</v>
      </c>
      <c r="K44" s="2">
        <v>159.07</v>
      </c>
      <c r="L44" s="3">
        <v>45929</v>
      </c>
      <c r="M44" s="2">
        <v>44</v>
      </c>
      <c r="N44" s="2">
        <f t="shared" si="0"/>
        <v>6999.08</v>
      </c>
    </row>
    <row r="45" spans="1:14" x14ac:dyDescent="0.25">
      <c r="A45" s="2" t="s">
        <v>13</v>
      </c>
      <c r="B45" s="2" t="s">
        <v>14</v>
      </c>
      <c r="C45" s="2" t="s">
        <v>35</v>
      </c>
      <c r="D45" s="2">
        <v>865220156</v>
      </c>
      <c r="E45" s="3">
        <v>45787</v>
      </c>
      <c r="F45" s="3">
        <v>45787</v>
      </c>
      <c r="G45" s="2">
        <v>14648921023</v>
      </c>
      <c r="H45" s="7">
        <v>2507900045981</v>
      </c>
      <c r="I45" s="2">
        <v>1101.0899999999999</v>
      </c>
      <c r="J45" s="3">
        <v>45817</v>
      </c>
      <c r="K45" s="2">
        <v>902.53</v>
      </c>
      <c r="L45" s="3">
        <v>45860</v>
      </c>
      <c r="M45" s="2">
        <v>43</v>
      </c>
      <c r="N45" s="2">
        <f t="shared" si="0"/>
        <v>38808.79</v>
      </c>
    </row>
    <row r="46" spans="1:14" x14ac:dyDescent="0.25">
      <c r="A46" s="2" t="s">
        <v>13</v>
      </c>
      <c r="B46" s="2" t="s">
        <v>14</v>
      </c>
      <c r="C46" s="2" t="s">
        <v>30</v>
      </c>
      <c r="D46" s="2">
        <v>14530191007</v>
      </c>
      <c r="E46" s="3">
        <v>45776</v>
      </c>
      <c r="F46" s="3">
        <v>45776</v>
      </c>
      <c r="G46" s="2">
        <v>14560529203</v>
      </c>
      <c r="H46" s="7">
        <v>20250001207</v>
      </c>
      <c r="I46" s="2">
        <v>1856.7</v>
      </c>
      <c r="J46" s="3">
        <v>45806</v>
      </c>
      <c r="K46" s="2">
        <v>1856.7</v>
      </c>
      <c r="L46" s="3">
        <v>45848</v>
      </c>
      <c r="M46" s="2">
        <v>42</v>
      </c>
      <c r="N46" s="2">
        <f t="shared" si="0"/>
        <v>77981.400000000009</v>
      </c>
    </row>
    <row r="47" spans="1:14" x14ac:dyDescent="0.25">
      <c r="A47" s="2" t="s">
        <v>13</v>
      </c>
      <c r="B47" s="2" t="s">
        <v>14</v>
      </c>
      <c r="C47" s="2" t="s">
        <v>37</v>
      </c>
      <c r="D47" s="2">
        <v>11277000151</v>
      </c>
      <c r="E47" s="3">
        <v>45798</v>
      </c>
      <c r="F47" s="3">
        <v>45798</v>
      </c>
      <c r="G47" s="2">
        <v>14732450148</v>
      </c>
      <c r="H47" s="7" t="s">
        <v>43</v>
      </c>
      <c r="I47" s="2">
        <v>353.56</v>
      </c>
      <c r="J47" s="3">
        <v>45828</v>
      </c>
      <c r="K47" s="2">
        <v>289.8</v>
      </c>
      <c r="L47" s="3">
        <v>45870</v>
      </c>
      <c r="M47" s="2">
        <v>42</v>
      </c>
      <c r="N47" s="2">
        <f t="shared" si="0"/>
        <v>12171.6</v>
      </c>
    </row>
    <row r="48" spans="1:14" x14ac:dyDescent="0.25">
      <c r="A48" s="2" t="s">
        <v>13</v>
      </c>
      <c r="B48" s="2" t="s">
        <v>14</v>
      </c>
      <c r="C48" s="2" t="s">
        <v>37</v>
      </c>
      <c r="D48" s="2">
        <v>11277000151</v>
      </c>
      <c r="E48" s="3">
        <v>45799</v>
      </c>
      <c r="F48" s="3">
        <v>45799</v>
      </c>
      <c r="G48" s="2">
        <v>14738706532</v>
      </c>
      <c r="H48" s="7" t="s">
        <v>47</v>
      </c>
      <c r="I48" s="2">
        <v>989.18</v>
      </c>
      <c r="J48" s="3">
        <v>45829</v>
      </c>
      <c r="K48" s="2">
        <v>810.8</v>
      </c>
      <c r="L48" s="3">
        <v>45870</v>
      </c>
      <c r="M48" s="2">
        <v>41</v>
      </c>
      <c r="N48" s="2">
        <f t="shared" si="0"/>
        <v>33242.799999999996</v>
      </c>
    </row>
    <row r="49" spans="1:14" x14ac:dyDescent="0.25">
      <c r="A49" s="2" t="s">
        <v>13</v>
      </c>
      <c r="B49" s="2" t="s">
        <v>14</v>
      </c>
      <c r="C49" s="2" t="s">
        <v>15</v>
      </c>
      <c r="D49" s="2">
        <v>7817950152</v>
      </c>
      <c r="E49" s="3">
        <v>45777</v>
      </c>
      <c r="F49" s="3">
        <v>45777</v>
      </c>
      <c r="G49" s="2">
        <v>14566943532</v>
      </c>
      <c r="H49" s="7">
        <v>9160181663</v>
      </c>
      <c r="I49" s="2">
        <v>30782.74</v>
      </c>
      <c r="J49" s="3">
        <v>45807</v>
      </c>
      <c r="K49" s="2">
        <v>25231.75</v>
      </c>
      <c r="L49" s="3">
        <v>45847</v>
      </c>
      <c r="M49" s="2">
        <v>40</v>
      </c>
      <c r="N49" s="2">
        <f t="shared" si="0"/>
        <v>1009270</v>
      </c>
    </row>
    <row r="50" spans="1:14" x14ac:dyDescent="0.25">
      <c r="A50" s="2" t="s">
        <v>13</v>
      </c>
      <c r="B50" s="2" t="s">
        <v>14</v>
      </c>
      <c r="C50" s="2" t="s">
        <v>178</v>
      </c>
      <c r="D50" s="2">
        <v>9261710017</v>
      </c>
      <c r="E50" s="3">
        <v>45840</v>
      </c>
      <c r="F50" s="3">
        <v>45840</v>
      </c>
      <c r="G50" s="2">
        <v>15036857753</v>
      </c>
      <c r="H50" s="7" t="s">
        <v>179</v>
      </c>
      <c r="I50" s="2">
        <v>2440</v>
      </c>
      <c r="J50" s="3">
        <v>45870</v>
      </c>
      <c r="K50" s="2">
        <v>2000</v>
      </c>
      <c r="L50" s="3">
        <v>45910</v>
      </c>
      <c r="M50" s="2">
        <v>40</v>
      </c>
      <c r="N50" s="2">
        <f t="shared" si="0"/>
        <v>80000</v>
      </c>
    </row>
    <row r="51" spans="1:14" x14ac:dyDescent="0.25">
      <c r="A51" s="2" t="s">
        <v>13</v>
      </c>
      <c r="B51" s="2" t="s">
        <v>14</v>
      </c>
      <c r="C51" s="2" t="s">
        <v>115</v>
      </c>
      <c r="D51" s="2">
        <v>4127270157</v>
      </c>
      <c r="E51" s="3">
        <v>45845</v>
      </c>
      <c r="F51" s="3">
        <v>45845</v>
      </c>
      <c r="G51" s="2">
        <v>15078466111</v>
      </c>
      <c r="H51" s="7">
        <v>1025151882</v>
      </c>
      <c r="I51" s="2">
        <v>1182.03</v>
      </c>
      <c r="J51" s="3">
        <v>45875</v>
      </c>
      <c r="K51" s="2">
        <v>968.88</v>
      </c>
      <c r="L51" s="3">
        <v>45915</v>
      </c>
      <c r="M51" s="2">
        <v>40</v>
      </c>
      <c r="N51" s="2">
        <f t="shared" si="0"/>
        <v>38755.199999999997</v>
      </c>
    </row>
    <row r="52" spans="1:14" x14ac:dyDescent="0.25">
      <c r="A52" s="2" t="s">
        <v>13</v>
      </c>
      <c r="B52" s="2" t="s">
        <v>14</v>
      </c>
      <c r="C52" s="2" t="s">
        <v>115</v>
      </c>
      <c r="D52" s="2">
        <v>4127270157</v>
      </c>
      <c r="E52" s="3">
        <v>45845</v>
      </c>
      <c r="F52" s="3">
        <v>45845</v>
      </c>
      <c r="G52" s="2">
        <v>15078819822</v>
      </c>
      <c r="H52" s="7">
        <v>1025150946</v>
      </c>
      <c r="I52" s="2">
        <v>5726.84</v>
      </c>
      <c r="J52" s="3">
        <v>45875</v>
      </c>
      <c r="K52" s="2">
        <v>4694.13</v>
      </c>
      <c r="L52" s="3">
        <v>45915</v>
      </c>
      <c r="M52" s="2">
        <v>40</v>
      </c>
      <c r="N52" s="2">
        <f t="shared" si="0"/>
        <v>187765.2</v>
      </c>
    </row>
    <row r="53" spans="1:14" x14ac:dyDescent="0.25">
      <c r="A53" s="2" t="s">
        <v>13</v>
      </c>
      <c r="B53" s="2" t="s">
        <v>14</v>
      </c>
      <c r="C53" s="2" t="s">
        <v>115</v>
      </c>
      <c r="D53" s="2">
        <v>4127270157</v>
      </c>
      <c r="E53" s="3">
        <v>45846</v>
      </c>
      <c r="F53" s="3">
        <v>45846</v>
      </c>
      <c r="G53" s="2">
        <v>15081062802</v>
      </c>
      <c r="H53" s="7">
        <v>1025154743</v>
      </c>
      <c r="I53" s="2">
        <v>43.48</v>
      </c>
      <c r="J53" s="3">
        <v>45876</v>
      </c>
      <c r="K53" s="2">
        <v>35.64</v>
      </c>
      <c r="L53" s="3">
        <v>45915</v>
      </c>
      <c r="M53" s="2">
        <v>39</v>
      </c>
      <c r="N53" s="2">
        <f t="shared" si="0"/>
        <v>1389.96</v>
      </c>
    </row>
    <row r="54" spans="1:14" x14ac:dyDescent="0.25">
      <c r="A54" s="2" t="s">
        <v>13</v>
      </c>
      <c r="B54" s="2" t="s">
        <v>14</v>
      </c>
      <c r="C54" s="2" t="s">
        <v>115</v>
      </c>
      <c r="D54" s="2">
        <v>4127270157</v>
      </c>
      <c r="E54" s="3">
        <v>45846</v>
      </c>
      <c r="F54" s="3">
        <v>45846</v>
      </c>
      <c r="G54" s="2">
        <v>15081259738</v>
      </c>
      <c r="H54" s="7">
        <v>1025155068</v>
      </c>
      <c r="I54" s="2">
        <v>263.52</v>
      </c>
      <c r="J54" s="3">
        <v>45876</v>
      </c>
      <c r="K54" s="2">
        <v>216</v>
      </c>
      <c r="L54" s="3">
        <v>45915</v>
      </c>
      <c r="M54" s="2">
        <v>39</v>
      </c>
      <c r="N54" s="2">
        <f t="shared" si="0"/>
        <v>8424</v>
      </c>
    </row>
    <row r="55" spans="1:14" x14ac:dyDescent="0.25">
      <c r="A55" s="2" t="s">
        <v>13</v>
      </c>
      <c r="B55" s="2" t="s">
        <v>14</v>
      </c>
      <c r="C55" s="2" t="s">
        <v>40</v>
      </c>
      <c r="D55" s="2">
        <v>1802940484</v>
      </c>
      <c r="E55" s="3">
        <v>45798</v>
      </c>
      <c r="F55" s="3">
        <v>45798</v>
      </c>
      <c r="G55" s="2">
        <v>14728386334</v>
      </c>
      <c r="H55" s="7">
        <v>2125019145</v>
      </c>
      <c r="I55" s="2">
        <v>3601.77</v>
      </c>
      <c r="J55" s="3">
        <v>45828</v>
      </c>
      <c r="K55" s="2">
        <v>2952.27</v>
      </c>
      <c r="L55" s="3">
        <v>45866</v>
      </c>
      <c r="M55" s="2">
        <v>38</v>
      </c>
      <c r="N55" s="2">
        <f t="shared" si="0"/>
        <v>112186.26</v>
      </c>
    </row>
    <row r="56" spans="1:14" x14ac:dyDescent="0.25">
      <c r="A56" s="2" t="s">
        <v>13</v>
      </c>
      <c r="B56" s="2" t="s">
        <v>14</v>
      </c>
      <c r="C56" s="2" t="s">
        <v>40</v>
      </c>
      <c r="D56" s="2">
        <v>1802940484</v>
      </c>
      <c r="E56" s="3">
        <v>45799</v>
      </c>
      <c r="F56" s="3">
        <v>45799</v>
      </c>
      <c r="G56" s="2">
        <v>14736668603</v>
      </c>
      <c r="H56" s="7">
        <v>2125019506</v>
      </c>
      <c r="I56" s="2">
        <v>80.95</v>
      </c>
      <c r="J56" s="3">
        <v>45829</v>
      </c>
      <c r="K56" s="2">
        <v>66.349999999999994</v>
      </c>
      <c r="L56" s="3">
        <v>45866</v>
      </c>
      <c r="M56" s="2">
        <v>37</v>
      </c>
      <c r="N56" s="2">
        <f t="shared" si="0"/>
        <v>2454.9499999999998</v>
      </c>
    </row>
    <row r="57" spans="1:14" x14ac:dyDescent="0.25">
      <c r="A57" s="2" t="s">
        <v>13</v>
      </c>
      <c r="B57" s="2" t="s">
        <v>14</v>
      </c>
      <c r="C57" s="2" t="s">
        <v>210</v>
      </c>
      <c r="D57" s="2">
        <v>6655971007</v>
      </c>
      <c r="E57" s="3">
        <v>45862</v>
      </c>
      <c r="F57" s="3">
        <v>45862</v>
      </c>
      <c r="G57" s="2">
        <v>15199331580</v>
      </c>
      <c r="H57" s="7">
        <v>5257595945</v>
      </c>
      <c r="I57" s="2">
        <v>704.48</v>
      </c>
      <c r="J57" s="3">
        <v>45892</v>
      </c>
      <c r="K57" s="2">
        <v>577.44000000000005</v>
      </c>
      <c r="L57" s="3">
        <v>45929</v>
      </c>
      <c r="M57" s="2">
        <v>37</v>
      </c>
      <c r="N57" s="2">
        <f t="shared" si="0"/>
        <v>21365.280000000002</v>
      </c>
    </row>
    <row r="58" spans="1:14" x14ac:dyDescent="0.25">
      <c r="A58" s="2" t="s">
        <v>13</v>
      </c>
      <c r="B58" s="2" t="s">
        <v>14</v>
      </c>
      <c r="C58" s="2" t="s">
        <v>102</v>
      </c>
      <c r="D58" s="2">
        <v>5748910485</v>
      </c>
      <c r="E58" s="3">
        <v>45815</v>
      </c>
      <c r="F58" s="3">
        <v>45815</v>
      </c>
      <c r="G58" s="2">
        <v>14843158096</v>
      </c>
      <c r="H58" s="7">
        <v>9142062027</v>
      </c>
      <c r="I58" s="2">
        <v>3014.75</v>
      </c>
      <c r="J58" s="3">
        <v>45845</v>
      </c>
      <c r="K58" s="2">
        <v>2471.11</v>
      </c>
      <c r="L58" s="3">
        <v>45881</v>
      </c>
      <c r="M58" s="2">
        <v>36</v>
      </c>
      <c r="N58" s="2">
        <f t="shared" si="0"/>
        <v>88959.96</v>
      </c>
    </row>
    <row r="59" spans="1:14" x14ac:dyDescent="0.25">
      <c r="A59" s="2" t="s">
        <v>13</v>
      </c>
      <c r="B59" s="2" t="s">
        <v>14</v>
      </c>
      <c r="C59" s="2" t="s">
        <v>74</v>
      </c>
      <c r="D59" s="2" t="s">
        <v>75</v>
      </c>
      <c r="E59" s="3">
        <v>45812</v>
      </c>
      <c r="F59" s="3">
        <v>45812</v>
      </c>
      <c r="G59" s="2">
        <v>14813377119</v>
      </c>
      <c r="H59" s="7" t="s">
        <v>76</v>
      </c>
      <c r="I59" s="2">
        <v>1493.28</v>
      </c>
      <c r="J59" s="3">
        <v>45842</v>
      </c>
      <c r="K59" s="2">
        <v>1224</v>
      </c>
      <c r="L59" s="3">
        <v>45876</v>
      </c>
      <c r="M59" s="2">
        <v>34</v>
      </c>
      <c r="N59" s="2">
        <f t="shared" si="0"/>
        <v>41616</v>
      </c>
    </row>
    <row r="60" spans="1:14" x14ac:dyDescent="0.25">
      <c r="A60" s="2" t="s">
        <v>13</v>
      </c>
      <c r="B60" s="2" t="s">
        <v>14</v>
      </c>
      <c r="C60" s="2" t="s">
        <v>23</v>
      </c>
      <c r="D60" s="2">
        <v>93026890017</v>
      </c>
      <c r="E60" s="3">
        <v>45839</v>
      </c>
      <c r="F60" s="3">
        <v>45839</v>
      </c>
      <c r="G60" s="2">
        <v>15026001274</v>
      </c>
      <c r="H60" s="7" t="s">
        <v>169</v>
      </c>
      <c r="I60" s="2">
        <v>258.19</v>
      </c>
      <c r="J60" s="3">
        <v>45869</v>
      </c>
      <c r="K60" s="2">
        <v>211.63</v>
      </c>
      <c r="L60" s="3">
        <v>45903</v>
      </c>
      <c r="M60" s="2">
        <v>34</v>
      </c>
      <c r="N60" s="2">
        <f t="shared" si="0"/>
        <v>7195.42</v>
      </c>
    </row>
    <row r="61" spans="1:14" x14ac:dyDescent="0.25">
      <c r="A61" s="2" t="s">
        <v>13</v>
      </c>
      <c r="B61" s="2" t="s">
        <v>14</v>
      </c>
      <c r="C61" s="2" t="s">
        <v>48</v>
      </c>
      <c r="D61" s="2">
        <v>1149250159</v>
      </c>
      <c r="E61" s="3">
        <v>45799</v>
      </c>
      <c r="F61" s="3">
        <v>45799</v>
      </c>
      <c r="G61" s="2">
        <v>14742404554</v>
      </c>
      <c r="H61" s="7" t="s">
        <v>49</v>
      </c>
      <c r="I61" s="2">
        <v>66.81</v>
      </c>
      <c r="J61" s="3">
        <v>45829</v>
      </c>
      <c r="K61" s="2">
        <v>54.76</v>
      </c>
      <c r="L61" s="3">
        <v>45861</v>
      </c>
      <c r="M61" s="2">
        <v>32</v>
      </c>
      <c r="N61" s="2">
        <f t="shared" si="0"/>
        <v>1752.32</v>
      </c>
    </row>
    <row r="62" spans="1:14" x14ac:dyDescent="0.25">
      <c r="A62" s="2" t="s">
        <v>13</v>
      </c>
      <c r="B62" s="2" t="s">
        <v>14</v>
      </c>
      <c r="C62" s="2" t="s">
        <v>21</v>
      </c>
      <c r="D62" s="2">
        <v>133090878</v>
      </c>
      <c r="E62" s="3">
        <v>45814</v>
      </c>
      <c r="F62" s="3">
        <v>45814</v>
      </c>
      <c r="G62" s="2">
        <v>14835313515</v>
      </c>
      <c r="H62" s="7">
        <v>1.2002025000002301E+17</v>
      </c>
      <c r="I62" s="2">
        <v>10.45</v>
      </c>
      <c r="J62" s="3">
        <v>45844</v>
      </c>
      <c r="K62" s="2">
        <v>8.52</v>
      </c>
      <c r="L62" s="3">
        <v>45876</v>
      </c>
      <c r="M62" s="2">
        <v>32</v>
      </c>
      <c r="N62" s="2">
        <f t="shared" si="0"/>
        <v>272.64</v>
      </c>
    </row>
    <row r="63" spans="1:14" x14ac:dyDescent="0.25">
      <c r="A63" s="2" t="s">
        <v>13</v>
      </c>
      <c r="B63" s="2" t="s">
        <v>14</v>
      </c>
      <c r="C63" s="2" t="s">
        <v>21</v>
      </c>
      <c r="D63" s="2">
        <v>133090878</v>
      </c>
      <c r="E63" s="3">
        <v>45814</v>
      </c>
      <c r="F63" s="3">
        <v>45814</v>
      </c>
      <c r="G63" s="2">
        <v>14835313537</v>
      </c>
      <c r="H63" s="7">
        <v>1.2002025000002301E+17</v>
      </c>
      <c r="I63" s="2">
        <v>112.94</v>
      </c>
      <c r="J63" s="3">
        <v>45844</v>
      </c>
      <c r="K63" s="2">
        <v>102.67</v>
      </c>
      <c r="L63" s="3">
        <v>45876</v>
      </c>
      <c r="M63" s="2">
        <v>32</v>
      </c>
      <c r="N63" s="2">
        <f t="shared" si="0"/>
        <v>3285.44</v>
      </c>
    </row>
    <row r="64" spans="1:14" x14ac:dyDescent="0.25">
      <c r="A64" s="2" t="s">
        <v>13</v>
      </c>
      <c r="B64" s="2" t="s">
        <v>14</v>
      </c>
      <c r="C64" s="2" t="s">
        <v>16</v>
      </c>
      <c r="D64" s="2">
        <v>3479250874</v>
      </c>
      <c r="E64" s="3">
        <v>45807</v>
      </c>
      <c r="F64" s="3">
        <v>45807</v>
      </c>
      <c r="G64" s="2">
        <v>14784802600</v>
      </c>
      <c r="H64" s="7">
        <v>251311</v>
      </c>
      <c r="I64" s="2">
        <v>874.34</v>
      </c>
      <c r="J64" s="3">
        <v>45837</v>
      </c>
      <c r="K64" s="2">
        <v>716.67</v>
      </c>
      <c r="L64" s="3">
        <v>45866</v>
      </c>
      <c r="M64" s="2">
        <v>29</v>
      </c>
      <c r="N64" s="2">
        <f t="shared" si="0"/>
        <v>20783.43</v>
      </c>
    </row>
    <row r="65" spans="1:14" x14ac:dyDescent="0.25">
      <c r="A65" s="2" t="s">
        <v>13</v>
      </c>
      <c r="B65" s="2" t="s">
        <v>14</v>
      </c>
      <c r="C65" s="2" t="s">
        <v>16</v>
      </c>
      <c r="D65" s="2">
        <v>3479250874</v>
      </c>
      <c r="E65" s="3">
        <v>45807</v>
      </c>
      <c r="F65" s="3">
        <v>45807</v>
      </c>
      <c r="G65" s="2">
        <v>14784802683</v>
      </c>
      <c r="H65" s="7">
        <v>251312</v>
      </c>
      <c r="I65" s="2">
        <v>8411.77</v>
      </c>
      <c r="J65" s="3">
        <v>45837</v>
      </c>
      <c r="K65" s="2">
        <v>6894.89</v>
      </c>
      <c r="L65" s="3">
        <v>45866</v>
      </c>
      <c r="M65" s="2">
        <v>29</v>
      </c>
      <c r="N65" s="2">
        <f t="shared" si="0"/>
        <v>199951.81</v>
      </c>
    </row>
    <row r="66" spans="1:14" x14ac:dyDescent="0.25">
      <c r="A66" s="2" t="s">
        <v>13</v>
      </c>
      <c r="B66" s="2" t="s">
        <v>14</v>
      </c>
      <c r="C66" s="2" t="s">
        <v>95</v>
      </c>
      <c r="D66" s="2">
        <v>7978810583</v>
      </c>
      <c r="E66" s="3">
        <v>45870</v>
      </c>
      <c r="F66" s="3">
        <v>45870</v>
      </c>
      <c r="G66" s="2">
        <v>15257551847</v>
      </c>
      <c r="H66" s="7" t="s">
        <v>234</v>
      </c>
      <c r="I66" s="2">
        <v>1226.8599999999999</v>
      </c>
      <c r="J66" s="3">
        <v>45900</v>
      </c>
      <c r="K66" s="2">
        <v>1005.62</v>
      </c>
      <c r="L66" s="3">
        <v>45929</v>
      </c>
      <c r="M66" s="2">
        <v>29</v>
      </c>
      <c r="N66" s="2">
        <f t="shared" ref="N66:N129" si="1">K66*M66</f>
        <v>29162.98</v>
      </c>
    </row>
    <row r="67" spans="1:14" x14ac:dyDescent="0.25">
      <c r="A67" s="2" t="s">
        <v>13</v>
      </c>
      <c r="B67" s="2" t="s">
        <v>14</v>
      </c>
      <c r="C67" s="2" t="s">
        <v>175</v>
      </c>
      <c r="D67" s="2" t="s">
        <v>176</v>
      </c>
      <c r="E67" s="3">
        <v>45870</v>
      </c>
      <c r="F67" s="3">
        <v>45870</v>
      </c>
      <c r="G67" s="2">
        <v>15265729436</v>
      </c>
      <c r="H67" s="7" t="s">
        <v>240</v>
      </c>
      <c r="I67" s="2">
        <v>5709.6</v>
      </c>
      <c r="J67" s="3">
        <v>45900</v>
      </c>
      <c r="K67" s="2">
        <v>5709.6</v>
      </c>
      <c r="L67" s="3">
        <v>45929</v>
      </c>
      <c r="M67" s="2">
        <v>29</v>
      </c>
      <c r="N67" s="2">
        <f t="shared" si="1"/>
        <v>165578.40000000002</v>
      </c>
    </row>
    <row r="68" spans="1:14" x14ac:dyDescent="0.25">
      <c r="A68" s="2" t="s">
        <v>13</v>
      </c>
      <c r="B68" s="2" t="s">
        <v>14</v>
      </c>
      <c r="C68" s="2" t="s">
        <v>16</v>
      </c>
      <c r="D68" s="2">
        <v>3479250874</v>
      </c>
      <c r="E68" s="3">
        <v>45810</v>
      </c>
      <c r="F68" s="3">
        <v>45810</v>
      </c>
      <c r="G68" s="2">
        <v>14800318810</v>
      </c>
      <c r="H68" s="7">
        <v>251387</v>
      </c>
      <c r="I68" s="2">
        <v>661.56</v>
      </c>
      <c r="J68" s="3">
        <v>45840</v>
      </c>
      <c r="K68" s="2">
        <v>542.26</v>
      </c>
      <c r="L68" s="3">
        <v>45866</v>
      </c>
      <c r="M68" s="2">
        <v>26</v>
      </c>
      <c r="N68" s="2">
        <f t="shared" si="1"/>
        <v>14098.76</v>
      </c>
    </row>
    <row r="69" spans="1:14" x14ac:dyDescent="0.25">
      <c r="A69" s="2" t="s">
        <v>13</v>
      </c>
      <c r="B69" s="2" t="s">
        <v>14</v>
      </c>
      <c r="C69" s="2" t="s">
        <v>124</v>
      </c>
      <c r="D69" s="2">
        <v>840850895</v>
      </c>
      <c r="E69" s="3">
        <v>45820</v>
      </c>
      <c r="F69" s="3">
        <v>45820</v>
      </c>
      <c r="G69" s="2">
        <v>14890806228</v>
      </c>
      <c r="H69" s="7">
        <v>16</v>
      </c>
      <c r="I69" s="2">
        <v>3416</v>
      </c>
      <c r="J69" s="3">
        <v>45850</v>
      </c>
      <c r="K69" s="2">
        <v>2800</v>
      </c>
      <c r="L69" s="3">
        <v>45876</v>
      </c>
      <c r="M69" s="2">
        <v>26</v>
      </c>
      <c r="N69" s="2">
        <f t="shared" si="1"/>
        <v>72800</v>
      </c>
    </row>
    <row r="70" spans="1:14" x14ac:dyDescent="0.25">
      <c r="A70" s="2" t="s">
        <v>13</v>
      </c>
      <c r="B70" s="2" t="s">
        <v>14</v>
      </c>
      <c r="C70" s="2" t="s">
        <v>48</v>
      </c>
      <c r="D70" s="2">
        <v>1149250159</v>
      </c>
      <c r="E70" s="3">
        <v>45869</v>
      </c>
      <c r="F70" s="3">
        <v>45869</v>
      </c>
      <c r="G70" s="2">
        <v>15255805420</v>
      </c>
      <c r="H70" s="7" t="s">
        <v>233</v>
      </c>
      <c r="I70" s="2">
        <v>549.63</v>
      </c>
      <c r="J70" s="3">
        <v>45899</v>
      </c>
      <c r="K70" s="2">
        <v>450.52</v>
      </c>
      <c r="L70" s="3">
        <v>45925</v>
      </c>
      <c r="M70" s="2">
        <v>26</v>
      </c>
      <c r="N70" s="2">
        <f t="shared" si="1"/>
        <v>11713.52</v>
      </c>
    </row>
    <row r="71" spans="1:14" x14ac:dyDescent="0.25">
      <c r="A71" s="2" t="s">
        <v>13</v>
      </c>
      <c r="B71" s="2" t="s">
        <v>14</v>
      </c>
      <c r="C71" s="2" t="s">
        <v>16</v>
      </c>
      <c r="D71" s="2">
        <v>3479250874</v>
      </c>
      <c r="E71" s="3">
        <v>45807</v>
      </c>
      <c r="F71" s="3">
        <v>45807</v>
      </c>
      <c r="G71" s="2">
        <v>14784802771</v>
      </c>
      <c r="H71" s="7">
        <v>251313</v>
      </c>
      <c r="I71" s="2">
        <v>2239.0100000000002</v>
      </c>
      <c r="J71" s="3">
        <v>45837</v>
      </c>
      <c r="K71" s="2">
        <v>1835.25</v>
      </c>
      <c r="L71" s="3">
        <v>45861</v>
      </c>
      <c r="M71" s="2">
        <v>24</v>
      </c>
      <c r="N71" s="2">
        <f t="shared" si="1"/>
        <v>44046</v>
      </c>
    </row>
    <row r="72" spans="1:14" x14ac:dyDescent="0.25">
      <c r="A72" s="2" t="s">
        <v>13</v>
      </c>
      <c r="B72" s="2" t="s">
        <v>14</v>
      </c>
      <c r="C72" s="2" t="s">
        <v>95</v>
      </c>
      <c r="D72" s="2">
        <v>7978810583</v>
      </c>
      <c r="E72" s="3">
        <v>45875</v>
      </c>
      <c r="F72" s="3">
        <v>45875</v>
      </c>
      <c r="G72" s="2">
        <v>15300040452</v>
      </c>
      <c r="H72" s="7" t="s">
        <v>248</v>
      </c>
      <c r="I72" s="2">
        <v>5696.96</v>
      </c>
      <c r="J72" s="3">
        <v>45905</v>
      </c>
      <c r="K72" s="2">
        <v>4669.6400000000003</v>
      </c>
      <c r="L72" s="3">
        <v>45929</v>
      </c>
      <c r="M72" s="2">
        <v>24</v>
      </c>
      <c r="N72" s="2">
        <f t="shared" si="1"/>
        <v>112071.36000000002</v>
      </c>
    </row>
    <row r="73" spans="1:14" x14ac:dyDescent="0.25">
      <c r="A73" s="2" t="s">
        <v>13</v>
      </c>
      <c r="B73" s="2" t="s">
        <v>14</v>
      </c>
      <c r="C73" s="2" t="s">
        <v>48</v>
      </c>
      <c r="D73" s="2">
        <v>1149250159</v>
      </c>
      <c r="E73" s="3">
        <v>45808</v>
      </c>
      <c r="F73" s="3">
        <v>45808</v>
      </c>
      <c r="G73" s="2">
        <v>14791185387</v>
      </c>
      <c r="H73" s="7" t="s">
        <v>54</v>
      </c>
      <c r="I73" s="2">
        <v>1793.64</v>
      </c>
      <c r="J73" s="3">
        <v>45838</v>
      </c>
      <c r="K73" s="2">
        <v>1470.2</v>
      </c>
      <c r="L73" s="3">
        <v>45861</v>
      </c>
      <c r="M73" s="2">
        <v>23</v>
      </c>
      <c r="N73" s="2">
        <f t="shared" si="1"/>
        <v>33814.6</v>
      </c>
    </row>
    <row r="74" spans="1:14" x14ac:dyDescent="0.25">
      <c r="A74" s="2" t="s">
        <v>13</v>
      </c>
      <c r="B74" s="2" t="s">
        <v>14</v>
      </c>
      <c r="C74" s="2" t="s">
        <v>135</v>
      </c>
      <c r="D74" s="2">
        <v>2221101203</v>
      </c>
      <c r="E74" s="3">
        <v>45876</v>
      </c>
      <c r="F74" s="3">
        <v>45876</v>
      </c>
      <c r="G74" s="2">
        <v>15305037931</v>
      </c>
      <c r="H74" s="7">
        <v>412517259293</v>
      </c>
      <c r="I74" s="2">
        <v>14029.55</v>
      </c>
      <c r="J74" s="3">
        <v>45906</v>
      </c>
      <c r="K74" s="2">
        <v>11499.63</v>
      </c>
      <c r="L74" s="3">
        <v>45929</v>
      </c>
      <c r="M74" s="2">
        <v>23</v>
      </c>
      <c r="N74" s="2">
        <f t="shared" si="1"/>
        <v>264491.49</v>
      </c>
    </row>
    <row r="75" spans="1:14" x14ac:dyDescent="0.25">
      <c r="A75" s="2" t="s">
        <v>13</v>
      </c>
      <c r="B75" s="2" t="s">
        <v>14</v>
      </c>
      <c r="C75" s="2" t="s">
        <v>135</v>
      </c>
      <c r="D75" s="2">
        <v>2221101203</v>
      </c>
      <c r="E75" s="3">
        <v>45876</v>
      </c>
      <c r="F75" s="3">
        <v>45876</v>
      </c>
      <c r="G75" s="2">
        <v>15305038209</v>
      </c>
      <c r="H75" s="7">
        <v>412517259291</v>
      </c>
      <c r="I75" s="2">
        <v>442.36</v>
      </c>
      <c r="J75" s="3">
        <v>45906</v>
      </c>
      <c r="K75" s="2">
        <v>362.59</v>
      </c>
      <c r="L75" s="3">
        <v>45929</v>
      </c>
      <c r="M75" s="2">
        <v>23</v>
      </c>
      <c r="N75" s="2">
        <f t="shared" si="1"/>
        <v>8339.57</v>
      </c>
    </row>
    <row r="76" spans="1:14" x14ac:dyDescent="0.25">
      <c r="A76" s="2" t="s">
        <v>13</v>
      </c>
      <c r="B76" s="2" t="s">
        <v>14</v>
      </c>
      <c r="C76" s="2" t="s">
        <v>135</v>
      </c>
      <c r="D76" s="2">
        <v>2221101203</v>
      </c>
      <c r="E76" s="3">
        <v>45876</v>
      </c>
      <c r="F76" s="3">
        <v>45876</v>
      </c>
      <c r="G76" s="2">
        <v>15305038315</v>
      </c>
      <c r="H76" s="7">
        <v>412517259290</v>
      </c>
      <c r="I76" s="2">
        <v>55.85</v>
      </c>
      <c r="J76" s="3">
        <v>45906</v>
      </c>
      <c r="K76" s="2">
        <v>45.78</v>
      </c>
      <c r="L76" s="3">
        <v>45929</v>
      </c>
      <c r="M76" s="2">
        <v>23</v>
      </c>
      <c r="N76" s="2">
        <f t="shared" si="1"/>
        <v>1052.94</v>
      </c>
    </row>
    <row r="77" spans="1:14" x14ac:dyDescent="0.25">
      <c r="A77" s="2" t="s">
        <v>13</v>
      </c>
      <c r="B77" s="2" t="s">
        <v>14</v>
      </c>
      <c r="C77" s="2" t="s">
        <v>135</v>
      </c>
      <c r="D77" s="2">
        <v>2221101203</v>
      </c>
      <c r="E77" s="3">
        <v>45876</v>
      </c>
      <c r="F77" s="3">
        <v>45876</v>
      </c>
      <c r="G77" s="2">
        <v>15305038676</v>
      </c>
      <c r="H77" s="7">
        <v>412517259286</v>
      </c>
      <c r="I77" s="2">
        <v>112.98</v>
      </c>
      <c r="J77" s="3">
        <v>45906</v>
      </c>
      <c r="K77" s="2">
        <v>92.61</v>
      </c>
      <c r="L77" s="3">
        <v>45929</v>
      </c>
      <c r="M77" s="2">
        <v>23</v>
      </c>
      <c r="N77" s="2">
        <f t="shared" si="1"/>
        <v>2130.0300000000002</v>
      </c>
    </row>
    <row r="78" spans="1:14" x14ac:dyDescent="0.25">
      <c r="A78" s="2" t="s">
        <v>13</v>
      </c>
      <c r="B78" s="2" t="s">
        <v>14</v>
      </c>
      <c r="C78" s="2" t="s">
        <v>138</v>
      </c>
      <c r="D78" s="2">
        <v>6714021000</v>
      </c>
      <c r="E78" s="3">
        <v>45876</v>
      </c>
      <c r="F78" s="3">
        <v>45876</v>
      </c>
      <c r="G78" s="2">
        <v>15306789553</v>
      </c>
      <c r="H78" s="7">
        <v>202530036990</v>
      </c>
      <c r="I78" s="2">
        <v>10962.52</v>
      </c>
      <c r="J78" s="3">
        <v>45906</v>
      </c>
      <c r="K78" s="2">
        <v>8985.67</v>
      </c>
      <c r="L78" s="3">
        <v>45929</v>
      </c>
      <c r="M78" s="2">
        <v>23</v>
      </c>
      <c r="N78" s="2">
        <f t="shared" si="1"/>
        <v>206670.41</v>
      </c>
    </row>
    <row r="79" spans="1:14" x14ac:dyDescent="0.25">
      <c r="A79" s="2" t="s">
        <v>13</v>
      </c>
      <c r="B79" s="2" t="s">
        <v>14</v>
      </c>
      <c r="C79" s="2" t="s">
        <v>138</v>
      </c>
      <c r="D79" s="2">
        <v>6714021000</v>
      </c>
      <c r="E79" s="3">
        <v>45876</v>
      </c>
      <c r="F79" s="3">
        <v>45876</v>
      </c>
      <c r="G79" s="2">
        <v>15306791284</v>
      </c>
      <c r="H79" s="7">
        <v>202530036989</v>
      </c>
      <c r="I79" s="2">
        <v>395.89</v>
      </c>
      <c r="J79" s="3">
        <v>45906</v>
      </c>
      <c r="K79" s="2">
        <v>324.5</v>
      </c>
      <c r="L79" s="3">
        <v>45929</v>
      </c>
      <c r="M79" s="2">
        <v>23</v>
      </c>
      <c r="N79" s="2">
        <f t="shared" si="1"/>
        <v>7463.5</v>
      </c>
    </row>
    <row r="80" spans="1:14" x14ac:dyDescent="0.25">
      <c r="A80" s="2" t="s">
        <v>13</v>
      </c>
      <c r="B80" s="2" t="s">
        <v>14</v>
      </c>
      <c r="C80" s="2" t="s">
        <v>251</v>
      </c>
      <c r="D80" s="2">
        <v>6484660821</v>
      </c>
      <c r="E80" s="3">
        <v>45876</v>
      </c>
      <c r="F80" s="3">
        <v>45876</v>
      </c>
      <c r="G80" s="2">
        <v>15308541302</v>
      </c>
      <c r="H80" s="7">
        <v>108</v>
      </c>
      <c r="I80" s="2">
        <v>48800</v>
      </c>
      <c r="J80" s="3">
        <v>45906</v>
      </c>
      <c r="K80" s="2">
        <v>39500</v>
      </c>
      <c r="L80" s="3">
        <v>45929</v>
      </c>
      <c r="M80" s="2">
        <v>23</v>
      </c>
      <c r="N80" s="2">
        <f t="shared" si="1"/>
        <v>908500</v>
      </c>
    </row>
    <row r="81" spans="1:14" x14ac:dyDescent="0.25">
      <c r="A81" s="2" t="s">
        <v>13</v>
      </c>
      <c r="B81" s="2" t="s">
        <v>14</v>
      </c>
      <c r="C81" s="2" t="s">
        <v>34</v>
      </c>
      <c r="D81" s="2">
        <v>10453490962</v>
      </c>
      <c r="E81" s="3">
        <v>45787</v>
      </c>
      <c r="F81" s="3">
        <v>45787</v>
      </c>
      <c r="G81" s="2">
        <v>14645806287</v>
      </c>
      <c r="H81" s="7">
        <v>7220286359</v>
      </c>
      <c r="I81" s="2">
        <v>20992.54</v>
      </c>
      <c r="J81" s="3">
        <v>45817</v>
      </c>
      <c r="K81" s="2">
        <v>17207</v>
      </c>
      <c r="L81" s="3">
        <v>45839</v>
      </c>
      <c r="M81" s="2">
        <v>22</v>
      </c>
      <c r="N81" s="2">
        <f t="shared" si="1"/>
        <v>378554</v>
      </c>
    </row>
    <row r="82" spans="1:14" x14ac:dyDescent="0.25">
      <c r="A82" s="2" t="s">
        <v>13</v>
      </c>
      <c r="B82" s="2" t="s">
        <v>14</v>
      </c>
      <c r="C82" s="2" t="s">
        <v>34</v>
      </c>
      <c r="D82" s="2">
        <v>10453490962</v>
      </c>
      <c r="E82" s="3">
        <v>45787</v>
      </c>
      <c r="F82" s="3">
        <v>45787</v>
      </c>
      <c r="G82" s="2">
        <v>14645806375</v>
      </c>
      <c r="H82" s="7">
        <v>7220286360</v>
      </c>
      <c r="I82" s="2">
        <v>20633.86</v>
      </c>
      <c r="J82" s="3">
        <v>45817</v>
      </c>
      <c r="K82" s="2">
        <v>16913</v>
      </c>
      <c r="L82" s="3">
        <v>45839</v>
      </c>
      <c r="M82" s="2">
        <v>22</v>
      </c>
      <c r="N82" s="2">
        <f t="shared" si="1"/>
        <v>372086</v>
      </c>
    </row>
    <row r="83" spans="1:14" x14ac:dyDescent="0.25">
      <c r="A83" s="2" t="s">
        <v>13</v>
      </c>
      <c r="B83" s="2" t="s">
        <v>14</v>
      </c>
      <c r="C83" s="2" t="s">
        <v>34</v>
      </c>
      <c r="D83" s="2">
        <v>10453490962</v>
      </c>
      <c r="E83" s="3">
        <v>45787</v>
      </c>
      <c r="F83" s="3">
        <v>45787</v>
      </c>
      <c r="G83" s="2">
        <v>14645806690</v>
      </c>
      <c r="H83" s="7">
        <v>7220286358</v>
      </c>
      <c r="I83" s="2">
        <v>6087.8</v>
      </c>
      <c r="J83" s="3">
        <v>45817</v>
      </c>
      <c r="K83" s="2">
        <v>4990</v>
      </c>
      <c r="L83" s="3">
        <v>45839</v>
      </c>
      <c r="M83" s="2">
        <v>22</v>
      </c>
      <c r="N83" s="2">
        <f t="shared" si="1"/>
        <v>109780</v>
      </c>
    </row>
    <row r="84" spans="1:14" x14ac:dyDescent="0.25">
      <c r="A84" s="2" t="s">
        <v>13</v>
      </c>
      <c r="B84" s="2" t="s">
        <v>14</v>
      </c>
      <c r="C84" s="2" t="s">
        <v>16</v>
      </c>
      <c r="D84" s="2">
        <v>3479250874</v>
      </c>
      <c r="E84" s="3">
        <v>45810</v>
      </c>
      <c r="F84" s="3">
        <v>45810</v>
      </c>
      <c r="G84" s="2">
        <v>14800318833</v>
      </c>
      <c r="H84" s="7">
        <v>251388</v>
      </c>
      <c r="I84" s="2">
        <v>119.34</v>
      </c>
      <c r="J84" s="3">
        <v>45840</v>
      </c>
      <c r="K84" s="2">
        <v>97.82</v>
      </c>
      <c r="L84" s="3">
        <v>45861</v>
      </c>
      <c r="M84" s="2">
        <v>21</v>
      </c>
      <c r="N84" s="2">
        <f t="shared" si="1"/>
        <v>2054.2199999999998</v>
      </c>
    </row>
    <row r="85" spans="1:14" x14ac:dyDescent="0.25">
      <c r="A85" s="2" t="s">
        <v>13</v>
      </c>
      <c r="B85" s="2" t="s">
        <v>14</v>
      </c>
      <c r="C85" s="2" t="s">
        <v>210</v>
      </c>
      <c r="D85" s="2">
        <v>6655971007</v>
      </c>
      <c r="E85" s="3">
        <v>45879</v>
      </c>
      <c r="F85" s="3">
        <v>45879</v>
      </c>
      <c r="G85" s="2">
        <v>15328360280</v>
      </c>
      <c r="H85" s="7">
        <v>5259946673</v>
      </c>
      <c r="I85" s="2">
        <v>956.99</v>
      </c>
      <c r="J85" s="3">
        <v>45909</v>
      </c>
      <c r="K85" s="2">
        <v>784.42</v>
      </c>
      <c r="L85" s="3">
        <v>45929</v>
      </c>
      <c r="M85" s="2">
        <v>20</v>
      </c>
      <c r="N85" s="2">
        <f t="shared" si="1"/>
        <v>15688.4</v>
      </c>
    </row>
    <row r="86" spans="1:14" x14ac:dyDescent="0.25">
      <c r="A86" s="2" t="s">
        <v>13</v>
      </c>
      <c r="B86" s="2" t="s">
        <v>14</v>
      </c>
      <c r="C86" s="2" t="s">
        <v>115</v>
      </c>
      <c r="D86" s="2">
        <v>4127270157</v>
      </c>
      <c r="E86" s="3">
        <v>45817</v>
      </c>
      <c r="F86" s="3">
        <v>45817</v>
      </c>
      <c r="G86" s="2">
        <v>14853359930</v>
      </c>
      <c r="H86" s="7">
        <v>1025140904</v>
      </c>
      <c r="I86" s="2">
        <v>1484.76</v>
      </c>
      <c r="J86" s="3">
        <v>45847</v>
      </c>
      <c r="K86" s="2">
        <v>1217.02</v>
      </c>
      <c r="L86" s="3">
        <v>45866</v>
      </c>
      <c r="M86" s="2">
        <v>19</v>
      </c>
      <c r="N86" s="2">
        <f t="shared" si="1"/>
        <v>23123.38</v>
      </c>
    </row>
    <row r="87" spans="1:14" x14ac:dyDescent="0.25">
      <c r="A87" s="2" t="s">
        <v>13</v>
      </c>
      <c r="B87" s="2" t="s">
        <v>14</v>
      </c>
      <c r="C87" s="2" t="s">
        <v>115</v>
      </c>
      <c r="D87" s="2">
        <v>4127270157</v>
      </c>
      <c r="E87" s="3">
        <v>45817</v>
      </c>
      <c r="F87" s="3">
        <v>45817</v>
      </c>
      <c r="G87" s="2">
        <v>14853439158</v>
      </c>
      <c r="H87" s="7">
        <v>1025139578</v>
      </c>
      <c r="I87" s="2">
        <v>4471.29</v>
      </c>
      <c r="J87" s="3">
        <v>45847</v>
      </c>
      <c r="K87" s="2">
        <v>3664.99</v>
      </c>
      <c r="L87" s="3">
        <v>45866</v>
      </c>
      <c r="M87" s="2">
        <v>19</v>
      </c>
      <c r="N87" s="2">
        <f t="shared" si="1"/>
        <v>69634.81</v>
      </c>
    </row>
    <row r="88" spans="1:14" x14ac:dyDescent="0.25">
      <c r="A88" s="2" t="s">
        <v>13</v>
      </c>
      <c r="B88" s="2" t="s">
        <v>14</v>
      </c>
      <c r="C88" s="2" t="s">
        <v>115</v>
      </c>
      <c r="D88" s="2">
        <v>4127270157</v>
      </c>
      <c r="E88" s="3">
        <v>45817</v>
      </c>
      <c r="F88" s="3">
        <v>45817</v>
      </c>
      <c r="G88" s="2">
        <v>14853750200</v>
      </c>
      <c r="H88" s="7">
        <v>1025143278</v>
      </c>
      <c r="I88" s="2">
        <v>1635.56</v>
      </c>
      <c r="J88" s="3">
        <v>45847</v>
      </c>
      <c r="K88" s="2">
        <v>1340.62</v>
      </c>
      <c r="L88" s="3">
        <v>45866</v>
      </c>
      <c r="M88" s="2">
        <v>19</v>
      </c>
      <c r="N88" s="2">
        <f t="shared" si="1"/>
        <v>25471.78</v>
      </c>
    </row>
    <row r="89" spans="1:14" x14ac:dyDescent="0.25">
      <c r="A89" s="2" t="s">
        <v>13</v>
      </c>
      <c r="B89" s="2" t="s">
        <v>14</v>
      </c>
      <c r="C89" s="2" t="s">
        <v>115</v>
      </c>
      <c r="D89" s="2">
        <v>4127270157</v>
      </c>
      <c r="E89" s="3">
        <v>45817</v>
      </c>
      <c r="F89" s="3">
        <v>45817</v>
      </c>
      <c r="G89" s="2">
        <v>14853905230</v>
      </c>
      <c r="H89" s="7">
        <v>1025145665</v>
      </c>
      <c r="I89" s="2">
        <v>1908.51</v>
      </c>
      <c r="J89" s="3">
        <v>45847</v>
      </c>
      <c r="K89" s="2">
        <v>1564.35</v>
      </c>
      <c r="L89" s="3">
        <v>45866</v>
      </c>
      <c r="M89" s="2">
        <v>19</v>
      </c>
      <c r="N89" s="2">
        <f t="shared" si="1"/>
        <v>29722.649999999998</v>
      </c>
    </row>
    <row r="90" spans="1:14" x14ac:dyDescent="0.25">
      <c r="A90" s="2" t="s">
        <v>13</v>
      </c>
      <c r="B90" s="2" t="s">
        <v>14</v>
      </c>
      <c r="C90" s="2" t="s">
        <v>128</v>
      </c>
      <c r="D90" s="2">
        <v>1657700157</v>
      </c>
      <c r="E90" s="3">
        <v>45827</v>
      </c>
      <c r="F90" s="3">
        <v>45827</v>
      </c>
      <c r="G90" s="2">
        <v>14954559992</v>
      </c>
      <c r="H90" s="7" t="s">
        <v>129</v>
      </c>
      <c r="I90" s="2">
        <v>9453.7800000000007</v>
      </c>
      <c r="J90" s="3">
        <v>45857</v>
      </c>
      <c r="K90" s="2">
        <v>7749</v>
      </c>
      <c r="L90" s="3">
        <v>45876</v>
      </c>
      <c r="M90" s="2">
        <v>19</v>
      </c>
      <c r="N90" s="2">
        <f t="shared" si="1"/>
        <v>147231</v>
      </c>
    </row>
    <row r="91" spans="1:14" x14ac:dyDescent="0.25">
      <c r="A91" s="2" t="s">
        <v>13</v>
      </c>
      <c r="B91" s="2" t="s">
        <v>14</v>
      </c>
      <c r="C91" s="2" t="s">
        <v>92</v>
      </c>
      <c r="D91" s="2" t="s">
        <v>93</v>
      </c>
      <c r="E91" s="3">
        <v>45875</v>
      </c>
      <c r="F91" s="3">
        <v>45875</v>
      </c>
      <c r="G91" s="2">
        <v>15298080896</v>
      </c>
      <c r="H91" s="7" t="s">
        <v>245</v>
      </c>
      <c r="I91" s="2">
        <v>2643.33</v>
      </c>
      <c r="J91" s="3">
        <v>45905</v>
      </c>
      <c r="K91" s="2">
        <v>2643.33</v>
      </c>
      <c r="L91" s="3">
        <v>45924</v>
      </c>
      <c r="M91" s="2">
        <v>19</v>
      </c>
      <c r="N91" s="2">
        <f t="shared" si="1"/>
        <v>50223.27</v>
      </c>
    </row>
    <row r="92" spans="1:14" x14ac:dyDescent="0.25">
      <c r="A92" s="2" t="s">
        <v>13</v>
      </c>
      <c r="B92" s="2" t="s">
        <v>14</v>
      </c>
      <c r="C92" s="2" t="s">
        <v>210</v>
      </c>
      <c r="D92" s="2">
        <v>6655971007</v>
      </c>
      <c r="E92" s="3">
        <v>45880</v>
      </c>
      <c r="F92" s="3">
        <v>45880</v>
      </c>
      <c r="G92" s="2">
        <v>15335093755</v>
      </c>
      <c r="H92" s="7">
        <v>5262822048</v>
      </c>
      <c r="I92" s="2">
        <v>141.97</v>
      </c>
      <c r="J92" s="3">
        <v>45910</v>
      </c>
      <c r="K92" s="2">
        <v>116.37</v>
      </c>
      <c r="L92" s="3">
        <v>45929</v>
      </c>
      <c r="M92" s="2">
        <v>19</v>
      </c>
      <c r="N92" s="2">
        <f t="shared" si="1"/>
        <v>2211.0300000000002</v>
      </c>
    </row>
    <row r="93" spans="1:14" x14ac:dyDescent="0.25">
      <c r="A93" s="2" t="s">
        <v>13</v>
      </c>
      <c r="B93" s="2" t="s">
        <v>14</v>
      </c>
      <c r="C93" s="2" t="s">
        <v>52</v>
      </c>
      <c r="D93" s="2">
        <v>8356080963</v>
      </c>
      <c r="E93" s="3">
        <v>45807</v>
      </c>
      <c r="F93" s="3">
        <v>45807</v>
      </c>
      <c r="G93" s="2">
        <v>14786462115</v>
      </c>
      <c r="H93" s="7" t="s">
        <v>53</v>
      </c>
      <c r="I93" s="2">
        <v>2665.7</v>
      </c>
      <c r="J93" s="3">
        <v>45838</v>
      </c>
      <c r="K93" s="2">
        <v>2185</v>
      </c>
      <c r="L93" s="3">
        <v>45855</v>
      </c>
      <c r="M93" s="2">
        <v>17</v>
      </c>
      <c r="N93" s="2">
        <f t="shared" si="1"/>
        <v>37145</v>
      </c>
    </row>
    <row r="94" spans="1:14" x14ac:dyDescent="0.25">
      <c r="A94" s="2" t="s">
        <v>13</v>
      </c>
      <c r="B94" s="2" t="s">
        <v>14</v>
      </c>
      <c r="C94" s="2" t="s">
        <v>15</v>
      </c>
      <c r="D94" s="2">
        <v>7817950152</v>
      </c>
      <c r="E94" s="3">
        <v>45834</v>
      </c>
      <c r="F94" s="3">
        <v>45834</v>
      </c>
      <c r="G94" s="2">
        <v>14981300789</v>
      </c>
      <c r="H94" s="7">
        <v>9160183915</v>
      </c>
      <c r="I94" s="2">
        <v>25954.28</v>
      </c>
      <c r="J94" s="3">
        <v>45864</v>
      </c>
      <c r="K94" s="2">
        <v>21274</v>
      </c>
      <c r="L94" s="3">
        <v>45881</v>
      </c>
      <c r="M94" s="2">
        <v>17</v>
      </c>
      <c r="N94" s="2">
        <f t="shared" si="1"/>
        <v>361658</v>
      </c>
    </row>
    <row r="95" spans="1:14" x14ac:dyDescent="0.25">
      <c r="A95" s="2" t="s">
        <v>13</v>
      </c>
      <c r="B95" s="2" t="s">
        <v>14</v>
      </c>
      <c r="C95" s="2" t="s">
        <v>88</v>
      </c>
      <c r="D95" s="2">
        <v>3815670827</v>
      </c>
      <c r="E95" s="3">
        <v>45814</v>
      </c>
      <c r="F95" s="3">
        <v>45814</v>
      </c>
      <c r="G95" s="2">
        <v>14836131373</v>
      </c>
      <c r="H95" s="7">
        <v>97</v>
      </c>
      <c r="I95" s="2">
        <v>32025.73</v>
      </c>
      <c r="J95" s="3">
        <v>45844</v>
      </c>
      <c r="K95" s="2">
        <v>26250.6</v>
      </c>
      <c r="L95" s="3">
        <v>45860</v>
      </c>
      <c r="M95" s="2">
        <v>16</v>
      </c>
      <c r="N95" s="2">
        <f t="shared" si="1"/>
        <v>420009.6</v>
      </c>
    </row>
    <row r="96" spans="1:14" x14ac:dyDescent="0.25">
      <c r="A96" s="2" t="s">
        <v>13</v>
      </c>
      <c r="B96" s="2" t="s">
        <v>14</v>
      </c>
      <c r="C96" s="2" t="s">
        <v>50</v>
      </c>
      <c r="D96" s="2">
        <v>540710308</v>
      </c>
      <c r="E96" s="3">
        <v>45835</v>
      </c>
      <c r="F96" s="3">
        <v>45835</v>
      </c>
      <c r="G96" s="2">
        <v>15000387429</v>
      </c>
      <c r="H96" s="7" t="s">
        <v>147</v>
      </c>
      <c r="I96" s="2">
        <v>26303.200000000001</v>
      </c>
      <c r="J96" s="3">
        <v>45865</v>
      </c>
      <c r="K96" s="2">
        <v>21560</v>
      </c>
      <c r="L96" s="3">
        <v>45881</v>
      </c>
      <c r="M96" s="2">
        <v>16</v>
      </c>
      <c r="N96" s="2">
        <f t="shared" si="1"/>
        <v>344960</v>
      </c>
    </row>
    <row r="97" spans="1:14" x14ac:dyDescent="0.25">
      <c r="A97" s="2" t="s">
        <v>13</v>
      </c>
      <c r="B97" s="2" t="s">
        <v>14</v>
      </c>
      <c r="C97" s="2" t="s">
        <v>48</v>
      </c>
      <c r="D97" s="2">
        <v>1149250159</v>
      </c>
      <c r="E97" s="3">
        <v>45879</v>
      </c>
      <c r="F97" s="3">
        <v>45879</v>
      </c>
      <c r="G97" s="2">
        <v>15330855957</v>
      </c>
      <c r="H97" s="7" t="s">
        <v>257</v>
      </c>
      <c r="I97" s="2">
        <v>596.79999999999995</v>
      </c>
      <c r="J97" s="3">
        <v>45909</v>
      </c>
      <c r="K97" s="2">
        <v>489.18</v>
      </c>
      <c r="L97" s="3">
        <v>45925</v>
      </c>
      <c r="M97" s="2">
        <v>16</v>
      </c>
      <c r="N97" s="2">
        <f t="shared" si="1"/>
        <v>7826.88</v>
      </c>
    </row>
    <row r="98" spans="1:14" x14ac:dyDescent="0.25">
      <c r="A98" s="2" t="s">
        <v>13</v>
      </c>
      <c r="B98" s="2" t="s">
        <v>14</v>
      </c>
      <c r="C98" s="2" t="s">
        <v>41</v>
      </c>
      <c r="D98" s="2" t="s">
        <v>42</v>
      </c>
      <c r="E98" s="3">
        <v>45831</v>
      </c>
      <c r="F98" s="3">
        <v>45831</v>
      </c>
      <c r="G98" s="2">
        <v>14973936153</v>
      </c>
      <c r="H98" s="7">
        <v>29</v>
      </c>
      <c r="I98" s="2">
        <v>2115.94</v>
      </c>
      <c r="J98" s="3">
        <v>45861</v>
      </c>
      <c r="K98" s="2">
        <v>2115.94</v>
      </c>
      <c r="L98" s="3">
        <v>45876</v>
      </c>
      <c r="M98" s="2">
        <v>15</v>
      </c>
      <c r="N98" s="2">
        <f t="shared" si="1"/>
        <v>31739.100000000002</v>
      </c>
    </row>
    <row r="99" spans="1:14" x14ac:dyDescent="0.25">
      <c r="A99" s="2" t="s">
        <v>13</v>
      </c>
      <c r="B99" s="2" t="s">
        <v>14</v>
      </c>
      <c r="C99" s="2" t="s">
        <v>40</v>
      </c>
      <c r="D99" s="2">
        <v>1802940484</v>
      </c>
      <c r="E99" s="3">
        <v>45822</v>
      </c>
      <c r="F99" s="3">
        <v>45822</v>
      </c>
      <c r="G99" s="2">
        <v>14894943497</v>
      </c>
      <c r="H99" s="7">
        <v>2125022382</v>
      </c>
      <c r="I99" s="2">
        <v>34.5</v>
      </c>
      <c r="J99" s="3">
        <v>45852</v>
      </c>
      <c r="K99" s="2">
        <v>28.28</v>
      </c>
      <c r="L99" s="3">
        <v>45866</v>
      </c>
      <c r="M99" s="2">
        <v>14</v>
      </c>
      <c r="N99" s="2">
        <f t="shared" si="1"/>
        <v>395.92</v>
      </c>
    </row>
    <row r="100" spans="1:14" x14ac:dyDescent="0.25">
      <c r="A100" s="2" t="s">
        <v>13</v>
      </c>
      <c r="B100" s="2" t="s">
        <v>14</v>
      </c>
      <c r="C100" s="2" t="s">
        <v>210</v>
      </c>
      <c r="D100" s="2">
        <v>6655971007</v>
      </c>
      <c r="E100" s="3">
        <v>45881</v>
      </c>
      <c r="F100" s="3">
        <v>45881</v>
      </c>
      <c r="G100" s="2">
        <v>15343796525</v>
      </c>
      <c r="H100" s="7">
        <v>5263924950</v>
      </c>
      <c r="I100" s="2">
        <v>775.02</v>
      </c>
      <c r="J100" s="3">
        <v>45911</v>
      </c>
      <c r="K100" s="2">
        <v>635.26</v>
      </c>
      <c r="L100" s="3">
        <v>45924</v>
      </c>
      <c r="M100" s="2">
        <v>13</v>
      </c>
      <c r="N100" s="2">
        <f t="shared" si="1"/>
        <v>8258.3799999999992</v>
      </c>
    </row>
    <row r="101" spans="1:14" x14ac:dyDescent="0.25">
      <c r="A101" s="2" t="s">
        <v>13</v>
      </c>
      <c r="B101" s="2" t="s">
        <v>14</v>
      </c>
      <c r="C101" s="2" t="s">
        <v>210</v>
      </c>
      <c r="D101" s="2">
        <v>6655971007</v>
      </c>
      <c r="E101" s="3">
        <v>45881</v>
      </c>
      <c r="F101" s="3">
        <v>45881</v>
      </c>
      <c r="G101" s="2">
        <v>15343802351</v>
      </c>
      <c r="H101" s="7">
        <v>5263713592</v>
      </c>
      <c r="I101" s="2">
        <v>382.37</v>
      </c>
      <c r="J101" s="3">
        <v>45911</v>
      </c>
      <c r="K101" s="2">
        <v>313.42</v>
      </c>
      <c r="L101" s="3">
        <v>45924</v>
      </c>
      <c r="M101" s="2">
        <v>13</v>
      </c>
      <c r="N101" s="2">
        <f t="shared" si="1"/>
        <v>4074.46</v>
      </c>
    </row>
    <row r="102" spans="1:14" x14ac:dyDescent="0.25">
      <c r="A102" s="2" t="s">
        <v>13</v>
      </c>
      <c r="B102" s="2" t="s">
        <v>14</v>
      </c>
      <c r="C102" s="2" t="s">
        <v>210</v>
      </c>
      <c r="D102" s="2">
        <v>6655971007</v>
      </c>
      <c r="E102" s="3">
        <v>45881</v>
      </c>
      <c r="F102" s="3">
        <v>45881</v>
      </c>
      <c r="G102" s="2">
        <v>15343802634</v>
      </c>
      <c r="H102" s="7">
        <v>5263924952</v>
      </c>
      <c r="I102" s="2">
        <v>1013.16</v>
      </c>
      <c r="J102" s="3">
        <v>45911</v>
      </c>
      <c r="K102" s="2">
        <v>830.46</v>
      </c>
      <c r="L102" s="3">
        <v>45924</v>
      </c>
      <c r="M102" s="2">
        <v>13</v>
      </c>
      <c r="N102" s="2">
        <f t="shared" si="1"/>
        <v>10795.98</v>
      </c>
    </row>
    <row r="103" spans="1:14" x14ac:dyDescent="0.25">
      <c r="A103" s="2" t="s">
        <v>13</v>
      </c>
      <c r="B103" s="2" t="s">
        <v>14</v>
      </c>
      <c r="C103" s="2" t="s">
        <v>210</v>
      </c>
      <c r="D103" s="2">
        <v>6655971007</v>
      </c>
      <c r="E103" s="3">
        <v>45881</v>
      </c>
      <c r="F103" s="3">
        <v>45881</v>
      </c>
      <c r="G103" s="2">
        <v>15343811310</v>
      </c>
      <c r="H103" s="7">
        <v>5263924949</v>
      </c>
      <c r="I103" s="2">
        <v>548.12</v>
      </c>
      <c r="J103" s="3">
        <v>45911</v>
      </c>
      <c r="K103" s="2">
        <v>449.28</v>
      </c>
      <c r="L103" s="3">
        <v>45924</v>
      </c>
      <c r="M103" s="2">
        <v>13</v>
      </c>
      <c r="N103" s="2">
        <f t="shared" si="1"/>
        <v>5840.6399999999994</v>
      </c>
    </row>
    <row r="104" spans="1:14" x14ac:dyDescent="0.25">
      <c r="A104" s="2" t="s">
        <v>13</v>
      </c>
      <c r="B104" s="2" t="s">
        <v>14</v>
      </c>
      <c r="C104" s="2" t="s">
        <v>210</v>
      </c>
      <c r="D104" s="2">
        <v>6655971007</v>
      </c>
      <c r="E104" s="3">
        <v>45881</v>
      </c>
      <c r="F104" s="3">
        <v>45881</v>
      </c>
      <c r="G104" s="2">
        <v>15343813354</v>
      </c>
      <c r="H104" s="7">
        <v>5263924951</v>
      </c>
      <c r="I104" s="2">
        <v>1084.46</v>
      </c>
      <c r="J104" s="3">
        <v>45911</v>
      </c>
      <c r="K104" s="2">
        <v>888.9</v>
      </c>
      <c r="L104" s="3">
        <v>45924</v>
      </c>
      <c r="M104" s="2">
        <v>13</v>
      </c>
      <c r="N104" s="2">
        <f t="shared" si="1"/>
        <v>11555.699999999999</v>
      </c>
    </row>
    <row r="105" spans="1:14" x14ac:dyDescent="0.25">
      <c r="A105" s="2" t="s">
        <v>13</v>
      </c>
      <c r="B105" s="2" t="s">
        <v>14</v>
      </c>
      <c r="C105" s="2" t="s">
        <v>210</v>
      </c>
      <c r="D105" s="2">
        <v>6655971007</v>
      </c>
      <c r="E105" s="3">
        <v>45881</v>
      </c>
      <c r="F105" s="3">
        <v>45881</v>
      </c>
      <c r="G105" s="2">
        <v>15343901243</v>
      </c>
      <c r="H105" s="7">
        <v>5263924948</v>
      </c>
      <c r="I105" s="2">
        <v>1027.04</v>
      </c>
      <c r="J105" s="3">
        <v>45911</v>
      </c>
      <c r="K105" s="2">
        <v>841.84</v>
      </c>
      <c r="L105" s="3">
        <v>45924</v>
      </c>
      <c r="M105" s="2">
        <v>13</v>
      </c>
      <c r="N105" s="2">
        <f t="shared" si="1"/>
        <v>10943.92</v>
      </c>
    </row>
    <row r="106" spans="1:14" x14ac:dyDescent="0.25">
      <c r="A106" s="2" t="s">
        <v>13</v>
      </c>
      <c r="B106" s="2" t="s">
        <v>14</v>
      </c>
      <c r="C106" s="2" t="s">
        <v>50</v>
      </c>
      <c r="D106" s="2">
        <v>540710308</v>
      </c>
      <c r="E106" s="3">
        <v>45805</v>
      </c>
      <c r="F106" s="3">
        <v>45805</v>
      </c>
      <c r="G106" s="2">
        <v>14772930038</v>
      </c>
      <c r="H106" s="7" t="s">
        <v>51</v>
      </c>
      <c r="I106" s="2">
        <v>9501.36</v>
      </c>
      <c r="J106" s="3">
        <v>45835</v>
      </c>
      <c r="K106" s="2">
        <v>7788</v>
      </c>
      <c r="L106" s="3">
        <v>45847</v>
      </c>
      <c r="M106" s="2">
        <v>12</v>
      </c>
      <c r="N106" s="2">
        <f t="shared" si="1"/>
        <v>93456</v>
      </c>
    </row>
    <row r="107" spans="1:14" x14ac:dyDescent="0.25">
      <c r="A107" s="2" t="s">
        <v>13</v>
      </c>
      <c r="B107" s="2" t="s">
        <v>14</v>
      </c>
      <c r="C107" s="2" t="s">
        <v>210</v>
      </c>
      <c r="D107" s="2">
        <v>6655971007</v>
      </c>
      <c r="E107" s="3">
        <v>45882</v>
      </c>
      <c r="F107" s="3">
        <v>45882</v>
      </c>
      <c r="G107" s="2">
        <v>15356821147</v>
      </c>
      <c r="H107" s="7">
        <v>5265532478</v>
      </c>
      <c r="I107" s="2">
        <v>367.01</v>
      </c>
      <c r="J107" s="3">
        <v>45912</v>
      </c>
      <c r="K107" s="2">
        <v>300.83</v>
      </c>
      <c r="L107" s="3">
        <v>45924</v>
      </c>
      <c r="M107" s="2">
        <v>12</v>
      </c>
      <c r="N107" s="2">
        <f t="shared" si="1"/>
        <v>3609.96</v>
      </c>
    </row>
    <row r="108" spans="1:14" x14ac:dyDescent="0.25">
      <c r="A108" s="2" t="s">
        <v>13</v>
      </c>
      <c r="B108" s="2" t="s">
        <v>14</v>
      </c>
      <c r="C108" s="2" t="s">
        <v>210</v>
      </c>
      <c r="D108" s="2">
        <v>6655971007</v>
      </c>
      <c r="E108" s="3">
        <v>45882</v>
      </c>
      <c r="F108" s="3">
        <v>45882</v>
      </c>
      <c r="G108" s="2">
        <v>15356834460</v>
      </c>
      <c r="H108" s="7">
        <v>5265875324</v>
      </c>
      <c r="I108" s="2">
        <v>215.22</v>
      </c>
      <c r="J108" s="3">
        <v>45912</v>
      </c>
      <c r="K108" s="2">
        <v>176.41</v>
      </c>
      <c r="L108" s="3">
        <v>45924</v>
      </c>
      <c r="M108" s="2">
        <v>12</v>
      </c>
      <c r="N108" s="2">
        <f t="shared" si="1"/>
        <v>2116.92</v>
      </c>
    </row>
    <row r="109" spans="1:14" x14ac:dyDescent="0.25">
      <c r="A109" s="2" t="s">
        <v>13</v>
      </c>
      <c r="B109" s="2" t="s">
        <v>14</v>
      </c>
      <c r="C109" s="2" t="s">
        <v>210</v>
      </c>
      <c r="D109" s="2">
        <v>6655971007</v>
      </c>
      <c r="E109" s="3">
        <v>45882</v>
      </c>
      <c r="F109" s="3">
        <v>45882</v>
      </c>
      <c r="G109" s="2">
        <v>15356834823</v>
      </c>
      <c r="H109" s="7">
        <v>5265875325</v>
      </c>
      <c r="I109" s="2">
        <v>858.21</v>
      </c>
      <c r="J109" s="3">
        <v>45912</v>
      </c>
      <c r="K109" s="2">
        <v>703.45</v>
      </c>
      <c r="L109" s="3">
        <v>45924</v>
      </c>
      <c r="M109" s="2">
        <v>12</v>
      </c>
      <c r="N109" s="2">
        <f t="shared" si="1"/>
        <v>8441.4000000000015</v>
      </c>
    </row>
    <row r="110" spans="1:14" x14ac:dyDescent="0.25">
      <c r="A110" s="2" t="s">
        <v>13</v>
      </c>
      <c r="B110" s="2" t="s">
        <v>14</v>
      </c>
      <c r="C110" s="2" t="s">
        <v>210</v>
      </c>
      <c r="D110" s="2">
        <v>6655971007</v>
      </c>
      <c r="E110" s="3">
        <v>45882</v>
      </c>
      <c r="F110" s="3">
        <v>45882</v>
      </c>
      <c r="G110" s="2">
        <v>15357442707</v>
      </c>
      <c r="H110" s="7">
        <v>5266429184</v>
      </c>
      <c r="I110" s="2">
        <v>1174.18</v>
      </c>
      <c r="J110" s="3">
        <v>45912</v>
      </c>
      <c r="K110" s="2">
        <v>962.44</v>
      </c>
      <c r="L110" s="3">
        <v>45924</v>
      </c>
      <c r="M110" s="2">
        <v>12</v>
      </c>
      <c r="N110" s="2">
        <f t="shared" si="1"/>
        <v>11549.28</v>
      </c>
    </row>
    <row r="111" spans="1:14" x14ac:dyDescent="0.25">
      <c r="A111" s="2" t="s">
        <v>13</v>
      </c>
      <c r="B111" s="2" t="s">
        <v>14</v>
      </c>
      <c r="C111" s="2" t="s">
        <v>210</v>
      </c>
      <c r="D111" s="2">
        <v>6655971007</v>
      </c>
      <c r="E111" s="3">
        <v>45882</v>
      </c>
      <c r="F111" s="3">
        <v>45882</v>
      </c>
      <c r="G111" s="2">
        <v>15357450414</v>
      </c>
      <c r="H111" s="7">
        <v>5266429183</v>
      </c>
      <c r="I111" s="2">
        <v>654.76</v>
      </c>
      <c r="J111" s="3">
        <v>45912</v>
      </c>
      <c r="K111" s="2">
        <v>536.69000000000005</v>
      </c>
      <c r="L111" s="3">
        <v>45924</v>
      </c>
      <c r="M111" s="2">
        <v>12</v>
      </c>
      <c r="N111" s="2">
        <f t="shared" si="1"/>
        <v>6440.2800000000007</v>
      </c>
    </row>
    <row r="112" spans="1:14" x14ac:dyDescent="0.25">
      <c r="A112" s="2" t="s">
        <v>13</v>
      </c>
      <c r="B112" s="2" t="s">
        <v>14</v>
      </c>
      <c r="C112" s="2" t="s">
        <v>23</v>
      </c>
      <c r="D112" s="2">
        <v>93026890017</v>
      </c>
      <c r="E112" s="3">
        <v>45814</v>
      </c>
      <c r="F112" s="3">
        <v>45814</v>
      </c>
      <c r="G112" s="2">
        <v>14841337715</v>
      </c>
      <c r="H112" s="7" t="s">
        <v>99</v>
      </c>
      <c r="I112" s="2">
        <v>1220</v>
      </c>
      <c r="J112" s="3">
        <v>45844</v>
      </c>
      <c r="K112" s="2">
        <v>1000</v>
      </c>
      <c r="L112" s="3">
        <v>45855</v>
      </c>
      <c r="M112" s="2">
        <v>11</v>
      </c>
      <c r="N112" s="2">
        <f t="shared" si="1"/>
        <v>11000</v>
      </c>
    </row>
    <row r="113" spans="1:14" x14ac:dyDescent="0.25">
      <c r="A113" s="2" t="s">
        <v>13</v>
      </c>
      <c r="B113" s="2" t="s">
        <v>14</v>
      </c>
      <c r="C113" s="2" t="s">
        <v>27</v>
      </c>
      <c r="D113" s="2">
        <v>13209130155</v>
      </c>
      <c r="E113" s="3">
        <v>45835</v>
      </c>
      <c r="F113" s="3">
        <v>45835</v>
      </c>
      <c r="G113" s="2">
        <v>14994876077</v>
      </c>
      <c r="H113" s="7">
        <v>8230957692</v>
      </c>
      <c r="I113" s="2">
        <v>2997.54</v>
      </c>
      <c r="J113" s="3">
        <v>45865</v>
      </c>
      <c r="K113" s="2">
        <v>2457</v>
      </c>
      <c r="L113" s="3">
        <v>45876</v>
      </c>
      <c r="M113" s="2">
        <v>11</v>
      </c>
      <c r="N113" s="2">
        <f t="shared" si="1"/>
        <v>27027</v>
      </c>
    </row>
    <row r="114" spans="1:14" x14ac:dyDescent="0.25">
      <c r="A114" s="2" t="s">
        <v>13</v>
      </c>
      <c r="B114" s="2" t="s">
        <v>14</v>
      </c>
      <c r="C114" s="2" t="s">
        <v>148</v>
      </c>
      <c r="D114" s="2">
        <v>1196550899</v>
      </c>
      <c r="E114" s="3">
        <v>45835</v>
      </c>
      <c r="F114" s="3">
        <v>45835</v>
      </c>
      <c r="G114" s="2">
        <v>15000683500</v>
      </c>
      <c r="H114" s="7" t="s">
        <v>149</v>
      </c>
      <c r="I114" s="2">
        <v>1249.4000000000001</v>
      </c>
      <c r="J114" s="3">
        <v>45865</v>
      </c>
      <c r="K114" s="2">
        <v>1024.0999999999999</v>
      </c>
      <c r="L114" s="3">
        <v>45876</v>
      </c>
      <c r="M114" s="2">
        <v>11</v>
      </c>
      <c r="N114" s="2">
        <f t="shared" si="1"/>
        <v>11265.099999999999</v>
      </c>
    </row>
    <row r="115" spans="1:14" x14ac:dyDescent="0.25">
      <c r="A115" s="2" t="s">
        <v>13</v>
      </c>
      <c r="B115" s="2" t="s">
        <v>14</v>
      </c>
      <c r="C115" s="2" t="s">
        <v>152</v>
      </c>
      <c r="D115" s="2">
        <v>12785290151</v>
      </c>
      <c r="E115" s="3">
        <v>45835</v>
      </c>
      <c r="F115" s="3">
        <v>45835</v>
      </c>
      <c r="G115" s="2">
        <v>15004809502</v>
      </c>
      <c r="H115" s="7" t="s">
        <v>153</v>
      </c>
      <c r="I115" s="2">
        <v>26178.03</v>
      </c>
      <c r="J115" s="3">
        <v>45865</v>
      </c>
      <c r="K115" s="2">
        <v>21457.4</v>
      </c>
      <c r="L115" s="3">
        <v>45876</v>
      </c>
      <c r="M115" s="2">
        <v>11</v>
      </c>
      <c r="N115" s="2">
        <f t="shared" si="1"/>
        <v>236031.40000000002</v>
      </c>
    </row>
    <row r="116" spans="1:14" x14ac:dyDescent="0.25">
      <c r="A116" s="2" t="s">
        <v>13</v>
      </c>
      <c r="B116" s="2" t="s">
        <v>14</v>
      </c>
      <c r="C116" s="2" t="s">
        <v>15</v>
      </c>
      <c r="D116" s="2">
        <v>7817950152</v>
      </c>
      <c r="E116" s="3">
        <v>45807</v>
      </c>
      <c r="F116" s="3">
        <v>45807</v>
      </c>
      <c r="G116" s="2">
        <v>14784812355</v>
      </c>
      <c r="H116" s="7">
        <v>9160183019</v>
      </c>
      <c r="I116" s="2">
        <v>77.17</v>
      </c>
      <c r="J116" s="3">
        <v>45837</v>
      </c>
      <c r="K116" s="2">
        <v>63.25</v>
      </c>
      <c r="L116" s="3">
        <v>45847</v>
      </c>
      <c r="M116" s="2">
        <v>10</v>
      </c>
      <c r="N116" s="2">
        <f t="shared" si="1"/>
        <v>632.5</v>
      </c>
    </row>
    <row r="117" spans="1:14" x14ac:dyDescent="0.25">
      <c r="A117" s="2" t="s">
        <v>13</v>
      </c>
      <c r="B117" s="2" t="s">
        <v>14</v>
      </c>
      <c r="C117" s="2" t="s">
        <v>48</v>
      </c>
      <c r="D117" s="2">
        <v>1149250159</v>
      </c>
      <c r="E117" s="3">
        <v>45821</v>
      </c>
      <c r="F117" s="3">
        <v>45821</v>
      </c>
      <c r="G117" s="2">
        <v>14892001939</v>
      </c>
      <c r="H117" s="7" t="s">
        <v>125</v>
      </c>
      <c r="I117" s="2">
        <v>567.74</v>
      </c>
      <c r="J117" s="3">
        <v>45851</v>
      </c>
      <c r="K117" s="2">
        <v>465.36</v>
      </c>
      <c r="L117" s="3">
        <v>45861</v>
      </c>
      <c r="M117" s="2">
        <v>10</v>
      </c>
      <c r="N117" s="2">
        <f t="shared" si="1"/>
        <v>4653.6000000000004</v>
      </c>
    </row>
    <row r="118" spans="1:14" x14ac:dyDescent="0.25">
      <c r="A118" s="2" t="s">
        <v>13</v>
      </c>
      <c r="B118" s="2" t="s">
        <v>14</v>
      </c>
      <c r="C118" s="2" t="s">
        <v>148</v>
      </c>
      <c r="D118" s="2">
        <v>1196550899</v>
      </c>
      <c r="E118" s="3">
        <v>45875</v>
      </c>
      <c r="F118" s="3">
        <v>45875</v>
      </c>
      <c r="G118" s="2">
        <v>15294927785</v>
      </c>
      <c r="H118" s="7" t="s">
        <v>243</v>
      </c>
      <c r="I118" s="2">
        <v>285.13</v>
      </c>
      <c r="J118" s="3">
        <v>45905</v>
      </c>
      <c r="K118" s="2">
        <v>233.71</v>
      </c>
      <c r="L118" s="3">
        <v>45915</v>
      </c>
      <c r="M118" s="2">
        <v>10</v>
      </c>
      <c r="N118" s="2">
        <f t="shared" si="1"/>
        <v>2337.1</v>
      </c>
    </row>
    <row r="119" spans="1:14" x14ac:dyDescent="0.25">
      <c r="A119" s="2" t="s">
        <v>13</v>
      </c>
      <c r="B119" s="2" t="s">
        <v>14</v>
      </c>
      <c r="C119" s="2" t="s">
        <v>253</v>
      </c>
      <c r="D119" s="2">
        <v>5514660876</v>
      </c>
      <c r="E119" s="3">
        <v>45876</v>
      </c>
      <c r="F119" s="3">
        <v>45876</v>
      </c>
      <c r="G119" s="2">
        <v>15310173471</v>
      </c>
      <c r="H119" s="7">
        <v>1922</v>
      </c>
      <c r="I119" s="2">
        <v>319.39999999999998</v>
      </c>
      <c r="J119" s="3">
        <v>45906</v>
      </c>
      <c r="K119" s="2">
        <v>261.8</v>
      </c>
      <c r="L119" s="3">
        <v>45915</v>
      </c>
      <c r="M119" s="2">
        <v>9</v>
      </c>
      <c r="N119" s="2">
        <f t="shared" si="1"/>
        <v>2356.2000000000003</v>
      </c>
    </row>
    <row r="120" spans="1:14" x14ac:dyDescent="0.25">
      <c r="A120" s="2" t="s">
        <v>13</v>
      </c>
      <c r="B120" s="2" t="s">
        <v>14</v>
      </c>
      <c r="C120" s="2" t="s">
        <v>115</v>
      </c>
      <c r="D120" s="2">
        <v>4127270157</v>
      </c>
      <c r="E120" s="3">
        <v>45876</v>
      </c>
      <c r="F120" s="3">
        <v>45876</v>
      </c>
      <c r="G120" s="2">
        <v>15310319227</v>
      </c>
      <c r="H120" s="7">
        <v>1025160998</v>
      </c>
      <c r="I120" s="2">
        <v>3562.95</v>
      </c>
      <c r="J120" s="3">
        <v>45906</v>
      </c>
      <c r="K120" s="2">
        <v>2920.45</v>
      </c>
      <c r="L120" s="3">
        <v>45915</v>
      </c>
      <c r="M120" s="2">
        <v>9</v>
      </c>
      <c r="N120" s="2">
        <f t="shared" si="1"/>
        <v>26284.05</v>
      </c>
    </row>
    <row r="121" spans="1:14" x14ac:dyDescent="0.25">
      <c r="A121" s="2" t="s">
        <v>13</v>
      </c>
      <c r="B121" s="2" t="s">
        <v>14</v>
      </c>
      <c r="C121" s="2" t="s">
        <v>115</v>
      </c>
      <c r="D121" s="2">
        <v>4127270157</v>
      </c>
      <c r="E121" s="3">
        <v>45876</v>
      </c>
      <c r="F121" s="3">
        <v>45876</v>
      </c>
      <c r="G121" s="2">
        <v>15310319651</v>
      </c>
      <c r="H121" s="7">
        <v>1025160999</v>
      </c>
      <c r="I121" s="2">
        <v>1585.41</v>
      </c>
      <c r="J121" s="3">
        <v>45906</v>
      </c>
      <c r="K121" s="2">
        <v>1299.52</v>
      </c>
      <c r="L121" s="3">
        <v>45915</v>
      </c>
      <c r="M121" s="2">
        <v>9</v>
      </c>
      <c r="N121" s="2">
        <f t="shared" si="1"/>
        <v>11695.68</v>
      </c>
    </row>
    <row r="122" spans="1:14" x14ac:dyDescent="0.25">
      <c r="A122" s="2" t="s">
        <v>13</v>
      </c>
      <c r="B122" s="2" t="s">
        <v>14</v>
      </c>
      <c r="C122" s="2" t="s">
        <v>115</v>
      </c>
      <c r="D122" s="2">
        <v>4127270157</v>
      </c>
      <c r="E122" s="3">
        <v>45876</v>
      </c>
      <c r="F122" s="3">
        <v>45876</v>
      </c>
      <c r="G122" s="2">
        <v>15310320289</v>
      </c>
      <c r="H122" s="7">
        <v>1025161000</v>
      </c>
      <c r="I122" s="2">
        <v>2994.16</v>
      </c>
      <c r="J122" s="3">
        <v>45906</v>
      </c>
      <c r="K122" s="2">
        <v>2454.23</v>
      </c>
      <c r="L122" s="3">
        <v>45915</v>
      </c>
      <c r="M122" s="2">
        <v>9</v>
      </c>
      <c r="N122" s="2">
        <f t="shared" si="1"/>
        <v>22088.07</v>
      </c>
    </row>
    <row r="123" spans="1:14" x14ac:dyDescent="0.25">
      <c r="A123" s="2" t="s">
        <v>13</v>
      </c>
      <c r="B123" s="2" t="s">
        <v>14</v>
      </c>
      <c r="C123" s="2" t="s">
        <v>115</v>
      </c>
      <c r="D123" s="2">
        <v>4127270157</v>
      </c>
      <c r="E123" s="3">
        <v>45876</v>
      </c>
      <c r="F123" s="3">
        <v>45876</v>
      </c>
      <c r="G123" s="2">
        <v>15310536128</v>
      </c>
      <c r="H123" s="7">
        <v>1025164957</v>
      </c>
      <c r="I123" s="2">
        <v>876.58</v>
      </c>
      <c r="J123" s="3">
        <v>45906</v>
      </c>
      <c r="K123" s="2">
        <v>718.51</v>
      </c>
      <c r="L123" s="3">
        <v>45915</v>
      </c>
      <c r="M123" s="2">
        <v>9</v>
      </c>
      <c r="N123" s="2">
        <f t="shared" si="1"/>
        <v>6466.59</v>
      </c>
    </row>
    <row r="124" spans="1:14" x14ac:dyDescent="0.25">
      <c r="A124" s="2" t="s">
        <v>13</v>
      </c>
      <c r="B124" s="2" t="s">
        <v>14</v>
      </c>
      <c r="C124" s="2" t="s">
        <v>254</v>
      </c>
      <c r="D124" s="2">
        <v>2713200844</v>
      </c>
      <c r="E124" s="3">
        <v>45876</v>
      </c>
      <c r="F124" s="3">
        <v>45876</v>
      </c>
      <c r="G124" s="2">
        <v>15312086039</v>
      </c>
      <c r="H124" s="7" t="s">
        <v>255</v>
      </c>
      <c r="I124" s="2">
        <v>323.73</v>
      </c>
      <c r="J124" s="3">
        <v>45906</v>
      </c>
      <c r="K124" s="2">
        <v>265.35000000000002</v>
      </c>
      <c r="L124" s="3">
        <v>45915</v>
      </c>
      <c r="M124" s="2">
        <v>9</v>
      </c>
      <c r="N124" s="2">
        <f t="shared" si="1"/>
        <v>2388.15</v>
      </c>
    </row>
    <row r="125" spans="1:14" x14ac:dyDescent="0.25">
      <c r="A125" s="2" t="s">
        <v>13</v>
      </c>
      <c r="B125" s="2" t="s">
        <v>14</v>
      </c>
      <c r="C125" s="2" t="s">
        <v>170</v>
      </c>
      <c r="D125" s="2">
        <v>61180816</v>
      </c>
      <c r="E125" s="3">
        <v>45839</v>
      </c>
      <c r="F125" s="3">
        <v>45839</v>
      </c>
      <c r="G125" s="2">
        <v>15026177356</v>
      </c>
      <c r="H125" s="7" t="s">
        <v>171</v>
      </c>
      <c r="I125" s="2">
        <v>1918.45</v>
      </c>
      <c r="J125" s="3">
        <v>45869</v>
      </c>
      <c r="K125" s="2">
        <v>1572.5</v>
      </c>
      <c r="L125" s="3">
        <v>45876</v>
      </c>
      <c r="M125" s="2">
        <v>7</v>
      </c>
      <c r="N125" s="2">
        <f t="shared" si="1"/>
        <v>11007.5</v>
      </c>
    </row>
    <row r="126" spans="1:14" x14ac:dyDescent="0.25">
      <c r="A126" s="2" t="s">
        <v>13</v>
      </c>
      <c r="B126" s="2" t="s">
        <v>14</v>
      </c>
      <c r="C126" s="2" t="s">
        <v>135</v>
      </c>
      <c r="D126" s="2">
        <v>2221101203</v>
      </c>
      <c r="E126" s="3">
        <v>45894</v>
      </c>
      <c r="F126" s="3">
        <v>45894</v>
      </c>
      <c r="G126" s="2">
        <v>15401434082</v>
      </c>
      <c r="H126" s="7">
        <v>412519358020</v>
      </c>
      <c r="I126" s="2">
        <v>635.25</v>
      </c>
      <c r="J126" s="3">
        <v>45924</v>
      </c>
      <c r="K126" s="2">
        <v>520.70000000000005</v>
      </c>
      <c r="L126" s="3">
        <v>45929</v>
      </c>
      <c r="M126" s="2">
        <v>5</v>
      </c>
      <c r="N126" s="2">
        <f t="shared" si="1"/>
        <v>2603.5</v>
      </c>
    </row>
    <row r="127" spans="1:14" x14ac:dyDescent="0.25">
      <c r="A127" s="2" t="s">
        <v>13</v>
      </c>
      <c r="B127" s="2" t="s">
        <v>14</v>
      </c>
      <c r="C127" s="2" t="s">
        <v>70</v>
      </c>
      <c r="D127" s="2">
        <v>5089270820</v>
      </c>
      <c r="E127" s="3">
        <v>45812</v>
      </c>
      <c r="F127" s="3">
        <v>45812</v>
      </c>
      <c r="G127" s="2">
        <v>14807695170</v>
      </c>
      <c r="H127" s="7">
        <v>29</v>
      </c>
      <c r="I127" s="2">
        <v>1539950.01</v>
      </c>
      <c r="J127" s="3">
        <v>45842</v>
      </c>
      <c r="K127" s="2">
        <v>1262254.1100000001</v>
      </c>
      <c r="L127" s="3">
        <v>45846</v>
      </c>
      <c r="M127" s="2">
        <v>4</v>
      </c>
      <c r="N127" s="2">
        <f t="shared" si="1"/>
        <v>5049016.4400000004</v>
      </c>
    </row>
    <row r="128" spans="1:14" x14ac:dyDescent="0.25">
      <c r="A128" s="2" t="s">
        <v>13</v>
      </c>
      <c r="B128" s="2" t="s">
        <v>14</v>
      </c>
      <c r="C128" s="2" t="s">
        <v>126</v>
      </c>
      <c r="D128" s="2">
        <v>3178690735</v>
      </c>
      <c r="E128" s="3">
        <v>45826</v>
      </c>
      <c r="F128" s="3">
        <v>45826</v>
      </c>
      <c r="G128" s="2">
        <v>14942931996</v>
      </c>
      <c r="H128" s="7" t="s">
        <v>127</v>
      </c>
      <c r="I128" s="2">
        <v>26571.599999999999</v>
      </c>
      <c r="J128" s="3">
        <v>45856</v>
      </c>
      <c r="K128" s="2">
        <v>21780</v>
      </c>
      <c r="L128" s="3">
        <v>45860</v>
      </c>
      <c r="M128" s="2">
        <v>4</v>
      </c>
      <c r="N128" s="2">
        <f t="shared" si="1"/>
        <v>87120</v>
      </c>
    </row>
    <row r="129" spans="1:14" x14ac:dyDescent="0.25">
      <c r="A129" s="2" t="s">
        <v>13</v>
      </c>
      <c r="B129" s="2" t="s">
        <v>14</v>
      </c>
      <c r="C129" s="2" t="s">
        <v>136</v>
      </c>
      <c r="D129" s="2">
        <v>3483920173</v>
      </c>
      <c r="E129" s="3">
        <v>45835</v>
      </c>
      <c r="F129" s="3">
        <v>45835</v>
      </c>
      <c r="G129" s="2">
        <v>14991158370</v>
      </c>
      <c r="H129" s="7" t="s">
        <v>141</v>
      </c>
      <c r="I129" s="2">
        <v>521350.05</v>
      </c>
      <c r="J129" s="3">
        <v>45865</v>
      </c>
      <c r="K129" s="2">
        <v>427336.11</v>
      </c>
      <c r="L129" s="3">
        <v>45869</v>
      </c>
      <c r="M129" s="2">
        <v>4</v>
      </c>
      <c r="N129" s="2">
        <f t="shared" si="1"/>
        <v>1709344.44</v>
      </c>
    </row>
    <row r="130" spans="1:14" x14ac:dyDescent="0.25">
      <c r="A130" s="2" t="s">
        <v>13</v>
      </c>
      <c r="B130" s="2" t="s">
        <v>14</v>
      </c>
      <c r="C130" s="2" t="s">
        <v>136</v>
      </c>
      <c r="D130" s="2">
        <v>3483920173</v>
      </c>
      <c r="E130" s="3">
        <v>45835</v>
      </c>
      <c r="F130" s="3">
        <v>45835</v>
      </c>
      <c r="G130" s="2">
        <v>14991158585</v>
      </c>
      <c r="H130" s="7" t="s">
        <v>142</v>
      </c>
      <c r="I130" s="2">
        <v>230823.33</v>
      </c>
      <c r="J130" s="3">
        <v>45865</v>
      </c>
      <c r="K130" s="2">
        <v>189199.45</v>
      </c>
      <c r="L130" s="3">
        <v>45869</v>
      </c>
      <c r="M130" s="2">
        <v>4</v>
      </c>
      <c r="N130" s="2">
        <f t="shared" ref="N130:N193" si="2">K130*M130</f>
        <v>756797.8</v>
      </c>
    </row>
    <row r="131" spans="1:14" x14ac:dyDescent="0.25">
      <c r="A131" s="2" t="s">
        <v>13</v>
      </c>
      <c r="B131" s="2" t="s">
        <v>14</v>
      </c>
      <c r="C131" s="2" t="s">
        <v>89</v>
      </c>
      <c r="D131" s="2">
        <v>5415291003</v>
      </c>
      <c r="E131" s="3">
        <v>45847</v>
      </c>
      <c r="F131" s="3">
        <v>45847</v>
      </c>
      <c r="G131" s="2">
        <v>15093663832</v>
      </c>
      <c r="H131" s="7" t="s">
        <v>194</v>
      </c>
      <c r="I131" s="2">
        <v>19432.16</v>
      </c>
      <c r="J131" s="3">
        <v>45877</v>
      </c>
      <c r="K131" s="2">
        <v>15928</v>
      </c>
      <c r="L131" s="3">
        <v>45881</v>
      </c>
      <c r="M131" s="2">
        <v>4</v>
      </c>
      <c r="N131" s="2">
        <f t="shared" si="2"/>
        <v>63712</v>
      </c>
    </row>
    <row r="132" spans="1:14" x14ac:dyDescent="0.25">
      <c r="A132" s="2" t="s">
        <v>13</v>
      </c>
      <c r="B132" s="2" t="s">
        <v>14</v>
      </c>
      <c r="C132" s="2" t="s">
        <v>89</v>
      </c>
      <c r="D132" s="2">
        <v>5415291003</v>
      </c>
      <c r="E132" s="3">
        <v>45814</v>
      </c>
      <c r="F132" s="3">
        <v>45814</v>
      </c>
      <c r="G132" s="2">
        <v>14836458580</v>
      </c>
      <c r="H132" s="7" t="s">
        <v>90</v>
      </c>
      <c r="I132" s="2">
        <v>6304.72</v>
      </c>
      <c r="J132" s="3">
        <v>45844</v>
      </c>
      <c r="K132" s="2">
        <v>5167.8</v>
      </c>
      <c r="L132" s="3">
        <v>45846</v>
      </c>
      <c r="M132" s="2">
        <v>2</v>
      </c>
      <c r="N132" s="2">
        <f t="shared" si="2"/>
        <v>10335.6</v>
      </c>
    </row>
    <row r="133" spans="1:14" x14ac:dyDescent="0.25">
      <c r="A133" s="2" t="s">
        <v>13</v>
      </c>
      <c r="B133" s="2" t="s">
        <v>14</v>
      </c>
      <c r="C133" s="2" t="s">
        <v>89</v>
      </c>
      <c r="D133" s="2">
        <v>5415291003</v>
      </c>
      <c r="E133" s="3">
        <v>45814</v>
      </c>
      <c r="F133" s="3">
        <v>45814</v>
      </c>
      <c r="G133" s="2">
        <v>14836762531</v>
      </c>
      <c r="H133" s="7" t="s">
        <v>91</v>
      </c>
      <c r="I133" s="2">
        <v>4203.1400000000003</v>
      </c>
      <c r="J133" s="3">
        <v>45844</v>
      </c>
      <c r="K133" s="2">
        <v>3445.2</v>
      </c>
      <c r="L133" s="3">
        <v>45846</v>
      </c>
      <c r="M133" s="2">
        <v>2</v>
      </c>
      <c r="N133" s="2">
        <f t="shared" si="2"/>
        <v>6890.4</v>
      </c>
    </row>
    <row r="134" spans="1:14" x14ac:dyDescent="0.25">
      <c r="A134" s="2" t="s">
        <v>13</v>
      </c>
      <c r="B134" s="2" t="s">
        <v>14</v>
      </c>
      <c r="C134" s="2" t="s">
        <v>232</v>
      </c>
      <c r="D134" s="2">
        <v>10123960154</v>
      </c>
      <c r="E134" s="3">
        <v>45869</v>
      </c>
      <c r="F134" s="3">
        <v>45869</v>
      </c>
      <c r="G134" s="2">
        <v>15251424998</v>
      </c>
      <c r="H134" s="7">
        <v>13887</v>
      </c>
      <c r="I134" s="2">
        <v>13481</v>
      </c>
      <c r="J134" s="3">
        <v>45899</v>
      </c>
      <c r="K134" s="2">
        <v>11050</v>
      </c>
      <c r="L134" s="3">
        <v>45901</v>
      </c>
      <c r="M134" s="2">
        <v>2</v>
      </c>
      <c r="N134" s="2">
        <f t="shared" si="2"/>
        <v>22100</v>
      </c>
    </row>
    <row r="135" spans="1:14" x14ac:dyDescent="0.25">
      <c r="A135" s="2" t="s">
        <v>13</v>
      </c>
      <c r="B135" s="2" t="s">
        <v>14</v>
      </c>
      <c r="C135" s="2" t="s">
        <v>63</v>
      </c>
      <c r="D135" s="2" t="s">
        <v>64</v>
      </c>
      <c r="E135" s="3">
        <v>45869</v>
      </c>
      <c r="F135" s="3">
        <v>45869</v>
      </c>
      <c r="G135" s="2">
        <v>15251854692</v>
      </c>
      <c r="H135" s="7" t="s">
        <v>187</v>
      </c>
      <c r="I135" s="2">
        <v>3120</v>
      </c>
      <c r="J135" s="3">
        <v>45899</v>
      </c>
      <c r="K135" s="2">
        <v>3120</v>
      </c>
      <c r="L135" s="3">
        <v>45901</v>
      </c>
      <c r="M135" s="2">
        <v>2</v>
      </c>
      <c r="N135" s="2">
        <f t="shared" si="2"/>
        <v>6240</v>
      </c>
    </row>
    <row r="136" spans="1:14" x14ac:dyDescent="0.25">
      <c r="A136" s="2" t="s">
        <v>13</v>
      </c>
      <c r="B136" s="2" t="s">
        <v>14</v>
      </c>
      <c r="C136" s="2" t="s">
        <v>190</v>
      </c>
      <c r="D136" s="2">
        <v>3824051209</v>
      </c>
      <c r="E136" s="3">
        <v>45845</v>
      </c>
      <c r="F136" s="3">
        <v>45845</v>
      </c>
      <c r="G136" s="2">
        <v>15075027354</v>
      </c>
      <c r="H136" s="7">
        <v>232</v>
      </c>
      <c r="I136" s="2">
        <v>1220</v>
      </c>
      <c r="J136" s="3">
        <v>45875</v>
      </c>
      <c r="K136" s="2">
        <v>1000</v>
      </c>
      <c r="L136" s="3">
        <v>45876</v>
      </c>
      <c r="M136" s="2">
        <v>1</v>
      </c>
      <c r="N136" s="2">
        <f t="shared" si="2"/>
        <v>1000</v>
      </c>
    </row>
    <row r="137" spans="1:14" x14ac:dyDescent="0.25">
      <c r="A137" s="2" t="s">
        <v>13</v>
      </c>
      <c r="B137" s="2" t="s">
        <v>14</v>
      </c>
      <c r="C137" s="2" t="s">
        <v>55</v>
      </c>
      <c r="D137" s="2" t="s">
        <v>56</v>
      </c>
      <c r="E137" s="3">
        <v>45870</v>
      </c>
      <c r="F137" s="3">
        <v>45870</v>
      </c>
      <c r="G137" s="2">
        <v>15257673406</v>
      </c>
      <c r="H137" s="7" t="s">
        <v>235</v>
      </c>
      <c r="I137" s="2">
        <v>1717.46</v>
      </c>
      <c r="J137" s="3">
        <v>45900</v>
      </c>
      <c r="K137" s="2">
        <v>1717.46</v>
      </c>
      <c r="L137" s="3">
        <v>45901</v>
      </c>
      <c r="M137" s="2">
        <v>1</v>
      </c>
      <c r="N137" s="2">
        <f t="shared" si="2"/>
        <v>1717.46</v>
      </c>
    </row>
    <row r="138" spans="1:14" x14ac:dyDescent="0.25">
      <c r="A138" s="2" t="s">
        <v>13</v>
      </c>
      <c r="B138" s="2" t="s">
        <v>14</v>
      </c>
      <c r="C138" s="2" t="s">
        <v>58</v>
      </c>
      <c r="D138" s="2" t="s">
        <v>59</v>
      </c>
      <c r="E138" s="3">
        <v>45870</v>
      </c>
      <c r="F138" s="3">
        <v>45870</v>
      </c>
      <c r="G138" s="2">
        <v>15259179782</v>
      </c>
      <c r="H138" s="7" t="s">
        <v>238</v>
      </c>
      <c r="I138" s="2">
        <v>3120</v>
      </c>
      <c r="J138" s="3">
        <v>45900</v>
      </c>
      <c r="K138" s="2">
        <v>3120</v>
      </c>
      <c r="L138" s="3">
        <v>45901</v>
      </c>
      <c r="M138" s="2">
        <v>1</v>
      </c>
      <c r="N138" s="2">
        <f t="shared" si="2"/>
        <v>3120</v>
      </c>
    </row>
    <row r="139" spans="1:14" x14ac:dyDescent="0.25">
      <c r="A139" s="2" t="s">
        <v>13</v>
      </c>
      <c r="B139" s="2" t="s">
        <v>14</v>
      </c>
      <c r="C139" s="2" t="s">
        <v>66</v>
      </c>
      <c r="D139" s="2" t="s">
        <v>67</v>
      </c>
      <c r="E139" s="3">
        <v>45870</v>
      </c>
      <c r="F139" s="3">
        <v>45870</v>
      </c>
      <c r="G139" s="2">
        <v>15259379346</v>
      </c>
      <c r="H139" s="7">
        <v>8</v>
      </c>
      <c r="I139" s="2">
        <v>3120</v>
      </c>
      <c r="J139" s="3">
        <v>45900</v>
      </c>
      <c r="K139" s="2">
        <v>3120</v>
      </c>
      <c r="L139" s="3">
        <v>45901</v>
      </c>
      <c r="M139" s="2">
        <v>1</v>
      </c>
      <c r="N139" s="2">
        <f t="shared" si="2"/>
        <v>3120</v>
      </c>
    </row>
    <row r="140" spans="1:14" x14ac:dyDescent="0.25">
      <c r="A140" s="2" t="s">
        <v>13</v>
      </c>
      <c r="B140" s="2" t="s">
        <v>14</v>
      </c>
      <c r="C140" s="2" t="s">
        <v>95</v>
      </c>
      <c r="D140" s="2">
        <v>7978810583</v>
      </c>
      <c r="E140" s="3">
        <v>45898</v>
      </c>
      <c r="F140" s="3">
        <v>45898</v>
      </c>
      <c r="G140" s="2">
        <v>15423878193</v>
      </c>
      <c r="H140" s="7" t="s">
        <v>264</v>
      </c>
      <c r="I140" s="2">
        <v>1226.8599999999999</v>
      </c>
      <c r="J140" s="3">
        <v>45928</v>
      </c>
      <c r="K140" s="2">
        <v>1005.62</v>
      </c>
      <c r="L140" s="3">
        <v>45929</v>
      </c>
      <c r="M140" s="2">
        <v>1</v>
      </c>
      <c r="N140" s="2">
        <f t="shared" si="2"/>
        <v>1005.62</v>
      </c>
    </row>
    <row r="141" spans="1:14" x14ac:dyDescent="0.25">
      <c r="A141" s="2" t="s">
        <v>13</v>
      </c>
      <c r="B141" s="2" t="s">
        <v>14</v>
      </c>
      <c r="C141" s="2" t="s">
        <v>55</v>
      </c>
      <c r="D141" s="2" t="s">
        <v>56</v>
      </c>
      <c r="E141" s="3">
        <v>45809</v>
      </c>
      <c r="F141" s="3">
        <v>45809</v>
      </c>
      <c r="G141" s="2">
        <v>14799240019</v>
      </c>
      <c r="H141" s="7" t="s">
        <v>57</v>
      </c>
      <c r="I141" s="2">
        <v>2455.79</v>
      </c>
      <c r="J141" s="3">
        <v>45839</v>
      </c>
      <c r="K141" s="2">
        <v>2455.79</v>
      </c>
      <c r="L141" s="3">
        <v>45839</v>
      </c>
      <c r="M141" s="2">
        <v>0</v>
      </c>
      <c r="N141" s="2">
        <f t="shared" si="2"/>
        <v>0</v>
      </c>
    </row>
    <row r="142" spans="1:14" x14ac:dyDescent="0.25">
      <c r="A142" s="2" t="s">
        <v>13</v>
      </c>
      <c r="B142" s="2" t="s">
        <v>14</v>
      </c>
      <c r="C142" s="2" t="s">
        <v>58</v>
      </c>
      <c r="D142" s="2" t="s">
        <v>59</v>
      </c>
      <c r="E142" s="3">
        <v>45809</v>
      </c>
      <c r="F142" s="3">
        <v>45809</v>
      </c>
      <c r="G142" s="2">
        <v>14799568518</v>
      </c>
      <c r="H142" s="7" t="s">
        <v>60</v>
      </c>
      <c r="I142" s="2">
        <v>3120</v>
      </c>
      <c r="J142" s="3">
        <v>45839</v>
      </c>
      <c r="K142" s="2">
        <v>3120</v>
      </c>
      <c r="L142" s="3">
        <v>45839</v>
      </c>
      <c r="M142" s="2">
        <v>0</v>
      </c>
      <c r="N142" s="2">
        <f t="shared" si="2"/>
        <v>0</v>
      </c>
    </row>
    <row r="143" spans="1:14" x14ac:dyDescent="0.25">
      <c r="A143" s="2" t="s">
        <v>13</v>
      </c>
      <c r="B143" s="2" t="s">
        <v>14</v>
      </c>
      <c r="C143" s="2" t="s">
        <v>82</v>
      </c>
      <c r="D143" s="2">
        <v>435970587</v>
      </c>
      <c r="E143" s="3">
        <v>45840</v>
      </c>
      <c r="F143" s="3">
        <v>45840</v>
      </c>
      <c r="G143" s="2">
        <v>15034760639</v>
      </c>
      <c r="H143" s="7" t="s">
        <v>177</v>
      </c>
      <c r="I143" s="2">
        <v>11073.1</v>
      </c>
      <c r="J143" s="3">
        <v>45870</v>
      </c>
      <c r="K143" s="2">
        <v>9076.31</v>
      </c>
      <c r="L143" s="3">
        <v>45870</v>
      </c>
      <c r="M143" s="2">
        <v>0</v>
      </c>
      <c r="N143" s="2">
        <f t="shared" si="2"/>
        <v>0</v>
      </c>
    </row>
    <row r="144" spans="1:14" x14ac:dyDescent="0.25">
      <c r="A144" s="2" t="s">
        <v>13</v>
      </c>
      <c r="B144" s="2" t="s">
        <v>14</v>
      </c>
      <c r="C144" s="2" t="s">
        <v>82</v>
      </c>
      <c r="D144" s="2">
        <v>435970587</v>
      </c>
      <c r="E144" s="3">
        <v>45871</v>
      </c>
      <c r="F144" s="3">
        <v>45871</v>
      </c>
      <c r="G144" s="2">
        <v>15269483813</v>
      </c>
      <c r="H144" s="7" t="s">
        <v>241</v>
      </c>
      <c r="I144" s="2">
        <v>12015.28</v>
      </c>
      <c r="J144" s="3">
        <v>45901</v>
      </c>
      <c r="K144" s="2">
        <v>9848.59</v>
      </c>
      <c r="L144" s="3">
        <v>45901</v>
      </c>
      <c r="M144" s="2">
        <v>0</v>
      </c>
      <c r="N144" s="2">
        <f t="shared" si="2"/>
        <v>0</v>
      </c>
    </row>
    <row r="145" spans="1:14" x14ac:dyDescent="0.25">
      <c r="A145" s="2" t="s">
        <v>13</v>
      </c>
      <c r="B145" s="2" t="s">
        <v>14</v>
      </c>
      <c r="C145" s="2" t="s">
        <v>61</v>
      </c>
      <c r="D145" s="2" t="s">
        <v>62</v>
      </c>
      <c r="E145" s="3">
        <v>45871</v>
      </c>
      <c r="F145" s="3">
        <v>45871</v>
      </c>
      <c r="G145" s="2">
        <v>15270354973</v>
      </c>
      <c r="H145" s="7">
        <v>45870</v>
      </c>
      <c r="I145" s="2">
        <v>3120</v>
      </c>
      <c r="J145" s="3">
        <v>45901</v>
      </c>
      <c r="K145" s="2">
        <v>3120</v>
      </c>
      <c r="L145" s="3">
        <v>45901</v>
      </c>
      <c r="M145" s="2">
        <v>0</v>
      </c>
      <c r="N145" s="2">
        <f t="shared" si="2"/>
        <v>0</v>
      </c>
    </row>
    <row r="146" spans="1:14" x14ac:dyDescent="0.25">
      <c r="A146" s="2" t="s">
        <v>13</v>
      </c>
      <c r="B146" s="2" t="s">
        <v>14</v>
      </c>
      <c r="C146" s="2" t="s">
        <v>61</v>
      </c>
      <c r="D146" s="2" t="s">
        <v>62</v>
      </c>
      <c r="E146" s="3">
        <v>45810</v>
      </c>
      <c r="F146" s="3">
        <v>45810</v>
      </c>
      <c r="G146" s="2">
        <v>14800750913</v>
      </c>
      <c r="H146" s="7">
        <v>45809</v>
      </c>
      <c r="I146" s="2">
        <v>3120</v>
      </c>
      <c r="J146" s="3">
        <v>45840</v>
      </c>
      <c r="K146" s="2">
        <v>3120</v>
      </c>
      <c r="L146" s="3">
        <v>45839</v>
      </c>
      <c r="M146" s="2">
        <v>-1</v>
      </c>
      <c r="N146" s="2">
        <f t="shared" si="2"/>
        <v>-3120</v>
      </c>
    </row>
    <row r="147" spans="1:14" x14ac:dyDescent="0.25">
      <c r="A147" s="2" t="s">
        <v>13</v>
      </c>
      <c r="B147" s="2" t="s">
        <v>14</v>
      </c>
      <c r="C147" s="2" t="s">
        <v>33</v>
      </c>
      <c r="D147" s="2">
        <v>1788080156</v>
      </c>
      <c r="E147" s="3">
        <v>45831</v>
      </c>
      <c r="F147" s="3">
        <v>45831</v>
      </c>
      <c r="G147" s="2">
        <v>14976982667</v>
      </c>
      <c r="H147" s="7">
        <v>1010960798</v>
      </c>
      <c r="I147" s="2">
        <v>1537.2</v>
      </c>
      <c r="J147" s="3">
        <v>45861</v>
      </c>
      <c r="K147" s="2">
        <v>1260</v>
      </c>
      <c r="L147" s="3">
        <v>45860</v>
      </c>
      <c r="M147" s="2">
        <v>-1</v>
      </c>
      <c r="N147" s="2">
        <f t="shared" si="2"/>
        <v>-1260</v>
      </c>
    </row>
    <row r="148" spans="1:14" x14ac:dyDescent="0.25">
      <c r="A148" s="2" t="s">
        <v>13</v>
      </c>
      <c r="B148" s="2" t="s">
        <v>14</v>
      </c>
      <c r="C148" s="2" t="s">
        <v>28</v>
      </c>
      <c r="D148" s="2">
        <v>6188330150</v>
      </c>
      <c r="E148" s="3">
        <v>45847</v>
      </c>
      <c r="F148" s="3">
        <v>45847</v>
      </c>
      <c r="G148" s="2">
        <v>15094043538</v>
      </c>
      <c r="H148" s="7">
        <v>2131538</v>
      </c>
      <c r="I148" s="2">
        <v>508.34</v>
      </c>
      <c r="J148" s="3">
        <v>45877</v>
      </c>
      <c r="K148" s="2">
        <v>416.67</v>
      </c>
      <c r="L148" s="3">
        <v>45876</v>
      </c>
      <c r="M148" s="2">
        <v>-1</v>
      </c>
      <c r="N148" s="2">
        <f t="shared" si="2"/>
        <v>-416.67</v>
      </c>
    </row>
    <row r="149" spans="1:14" x14ac:dyDescent="0.25">
      <c r="A149" s="2" t="s">
        <v>13</v>
      </c>
      <c r="B149" s="2" t="s">
        <v>14</v>
      </c>
      <c r="C149" s="2" t="s">
        <v>244</v>
      </c>
      <c r="D149" s="2">
        <v>12205240158</v>
      </c>
      <c r="E149" s="3">
        <v>45874</v>
      </c>
      <c r="F149" s="3">
        <v>45874</v>
      </c>
      <c r="G149" s="2">
        <v>15295010547</v>
      </c>
      <c r="H149" s="7">
        <v>2025300606</v>
      </c>
      <c r="I149" s="2">
        <v>5124</v>
      </c>
      <c r="J149" s="3">
        <v>45904</v>
      </c>
      <c r="K149" s="2">
        <v>4200</v>
      </c>
      <c r="L149" s="3">
        <v>45903</v>
      </c>
      <c r="M149" s="2">
        <v>-1</v>
      </c>
      <c r="N149" s="2">
        <f t="shared" si="2"/>
        <v>-4200</v>
      </c>
    </row>
    <row r="150" spans="1:14" x14ac:dyDescent="0.25">
      <c r="A150" s="2" t="s">
        <v>13</v>
      </c>
      <c r="B150" s="2" t="s">
        <v>14</v>
      </c>
      <c r="C150" s="2" t="s">
        <v>63</v>
      </c>
      <c r="D150" s="2" t="s">
        <v>64</v>
      </c>
      <c r="E150" s="3">
        <v>45811</v>
      </c>
      <c r="F150" s="3">
        <v>45811</v>
      </c>
      <c r="G150" s="2">
        <v>14802956694</v>
      </c>
      <c r="H150" s="7" t="s">
        <v>65</v>
      </c>
      <c r="I150" s="2">
        <v>3120</v>
      </c>
      <c r="J150" s="3">
        <v>45841</v>
      </c>
      <c r="K150" s="2">
        <v>3120</v>
      </c>
      <c r="L150" s="3">
        <v>45839</v>
      </c>
      <c r="M150" s="2">
        <v>-2</v>
      </c>
      <c r="N150" s="2">
        <f t="shared" si="2"/>
        <v>-6240</v>
      </c>
    </row>
    <row r="151" spans="1:14" x14ac:dyDescent="0.25">
      <c r="A151" s="2" t="s">
        <v>13</v>
      </c>
      <c r="B151" s="2" t="s">
        <v>14</v>
      </c>
      <c r="C151" s="2" t="s">
        <v>66</v>
      </c>
      <c r="D151" s="2" t="s">
        <v>67</v>
      </c>
      <c r="E151" s="3">
        <v>45811</v>
      </c>
      <c r="F151" s="3">
        <v>45811</v>
      </c>
      <c r="G151" s="2">
        <v>14803833653</v>
      </c>
      <c r="H151" s="7">
        <v>6</v>
      </c>
      <c r="I151" s="2">
        <v>3120</v>
      </c>
      <c r="J151" s="3">
        <v>45841</v>
      </c>
      <c r="K151" s="2">
        <v>3120</v>
      </c>
      <c r="L151" s="3">
        <v>45839</v>
      </c>
      <c r="M151" s="2">
        <v>-2</v>
      </c>
      <c r="N151" s="2">
        <f t="shared" si="2"/>
        <v>-6240</v>
      </c>
    </row>
    <row r="152" spans="1:14" x14ac:dyDescent="0.25">
      <c r="A152" s="2" t="s">
        <v>13</v>
      </c>
      <c r="B152" s="2" t="s">
        <v>14</v>
      </c>
      <c r="C152" s="2" t="s">
        <v>68</v>
      </c>
      <c r="D152" s="2" t="s">
        <v>69</v>
      </c>
      <c r="E152" s="3">
        <v>45811</v>
      </c>
      <c r="F152" s="3">
        <v>45811</v>
      </c>
      <c r="G152" s="2">
        <v>14807626741</v>
      </c>
      <c r="H152" s="7" t="s">
        <v>65</v>
      </c>
      <c r="I152" s="2">
        <v>1368.28</v>
      </c>
      <c r="J152" s="3">
        <v>45841</v>
      </c>
      <c r="K152" s="2">
        <v>1368.28</v>
      </c>
      <c r="L152" s="3">
        <v>45839</v>
      </c>
      <c r="M152" s="2">
        <v>-2</v>
      </c>
      <c r="N152" s="2">
        <f t="shared" si="2"/>
        <v>-2736.56</v>
      </c>
    </row>
    <row r="153" spans="1:14" x14ac:dyDescent="0.25">
      <c r="A153" s="2" t="s">
        <v>13</v>
      </c>
      <c r="B153" s="2" t="s">
        <v>14</v>
      </c>
      <c r="C153" s="2" t="s">
        <v>82</v>
      </c>
      <c r="D153" s="2">
        <v>435970587</v>
      </c>
      <c r="E153" s="3">
        <v>45813</v>
      </c>
      <c r="F153" s="3">
        <v>45813</v>
      </c>
      <c r="G153" s="2">
        <v>14823909261</v>
      </c>
      <c r="H153" s="7" t="s">
        <v>83</v>
      </c>
      <c r="I153" s="2">
        <v>10263.52</v>
      </c>
      <c r="J153" s="3">
        <v>45843</v>
      </c>
      <c r="K153" s="2">
        <v>8412.7199999999993</v>
      </c>
      <c r="L153" s="3">
        <v>45841</v>
      </c>
      <c r="M153" s="2">
        <v>-2</v>
      </c>
      <c r="N153" s="2">
        <f t="shared" si="2"/>
        <v>-16825.439999999999</v>
      </c>
    </row>
    <row r="154" spans="1:14" x14ac:dyDescent="0.25">
      <c r="A154" s="2" t="s">
        <v>13</v>
      </c>
      <c r="B154" s="2" t="s">
        <v>14</v>
      </c>
      <c r="C154" s="2" t="s">
        <v>68</v>
      </c>
      <c r="D154" s="2" t="s">
        <v>69</v>
      </c>
      <c r="E154" s="3">
        <v>45873</v>
      </c>
      <c r="F154" s="3">
        <v>45873</v>
      </c>
      <c r="G154" s="2">
        <v>15277218767</v>
      </c>
      <c r="H154" s="7" t="s">
        <v>187</v>
      </c>
      <c r="I154" s="2">
        <v>2006.8</v>
      </c>
      <c r="J154" s="3">
        <v>45903</v>
      </c>
      <c r="K154" s="2">
        <v>2006.8</v>
      </c>
      <c r="L154" s="3">
        <v>45901</v>
      </c>
      <c r="M154" s="2">
        <v>-2</v>
      </c>
      <c r="N154" s="2">
        <f t="shared" si="2"/>
        <v>-4013.6</v>
      </c>
    </row>
    <row r="155" spans="1:14" x14ac:dyDescent="0.25">
      <c r="A155" s="2" t="s">
        <v>13</v>
      </c>
      <c r="B155" s="2" t="s">
        <v>14</v>
      </c>
      <c r="C155" s="2" t="s">
        <v>103</v>
      </c>
      <c r="D155" s="2" t="s">
        <v>104</v>
      </c>
      <c r="E155" s="3">
        <v>45873</v>
      </c>
      <c r="F155" s="3">
        <v>45873</v>
      </c>
      <c r="G155" s="2">
        <v>15280719204</v>
      </c>
      <c r="H155" s="7" t="s">
        <v>187</v>
      </c>
      <c r="I155" s="2">
        <v>3120</v>
      </c>
      <c r="J155" s="3">
        <v>45903</v>
      </c>
      <c r="K155" s="2">
        <v>3120</v>
      </c>
      <c r="L155" s="3">
        <v>45901</v>
      </c>
      <c r="M155" s="2">
        <v>-2</v>
      </c>
      <c r="N155" s="2">
        <f t="shared" si="2"/>
        <v>-6240</v>
      </c>
    </row>
    <row r="156" spans="1:14" x14ac:dyDescent="0.25">
      <c r="A156" s="2" t="s">
        <v>13</v>
      </c>
      <c r="B156" s="2" t="s">
        <v>14</v>
      </c>
      <c r="C156" s="2" t="s">
        <v>71</v>
      </c>
      <c r="D156" s="2" t="s">
        <v>72</v>
      </c>
      <c r="E156" s="3">
        <v>45873</v>
      </c>
      <c r="F156" s="3">
        <v>45873</v>
      </c>
      <c r="G156" s="2">
        <v>15281321970</v>
      </c>
      <c r="H156" s="7" t="s">
        <v>242</v>
      </c>
      <c r="I156" s="2">
        <v>3120</v>
      </c>
      <c r="J156" s="3">
        <v>45903</v>
      </c>
      <c r="K156" s="2">
        <v>3120</v>
      </c>
      <c r="L156" s="3">
        <v>45901</v>
      </c>
      <c r="M156" s="2">
        <v>-2</v>
      </c>
      <c r="N156" s="2">
        <f t="shared" si="2"/>
        <v>-6240</v>
      </c>
    </row>
    <row r="157" spans="1:14" x14ac:dyDescent="0.25">
      <c r="A157" s="2" t="s">
        <v>13</v>
      </c>
      <c r="B157" s="2" t="s">
        <v>14</v>
      </c>
      <c r="C157" s="2" t="s">
        <v>97</v>
      </c>
      <c r="D157" s="2" t="s">
        <v>98</v>
      </c>
      <c r="E157" s="3">
        <v>45873</v>
      </c>
      <c r="F157" s="3">
        <v>45873</v>
      </c>
      <c r="G157" s="2">
        <v>15282845119</v>
      </c>
      <c r="H157" s="7">
        <v>6</v>
      </c>
      <c r="I157" s="2">
        <v>3120</v>
      </c>
      <c r="J157" s="3">
        <v>45903</v>
      </c>
      <c r="K157" s="2">
        <v>3120</v>
      </c>
      <c r="L157" s="3">
        <v>45901</v>
      </c>
      <c r="M157" s="2">
        <v>-2</v>
      </c>
      <c r="N157" s="2">
        <f t="shared" si="2"/>
        <v>-6240</v>
      </c>
    </row>
    <row r="158" spans="1:14" x14ac:dyDescent="0.25">
      <c r="A158" s="2" t="s">
        <v>13</v>
      </c>
      <c r="B158" s="2" t="s">
        <v>14</v>
      </c>
      <c r="C158" s="2" t="s">
        <v>209</v>
      </c>
      <c r="D158" s="2">
        <v>4052200872</v>
      </c>
      <c r="E158" s="3">
        <v>45887</v>
      </c>
      <c r="F158" s="3">
        <v>45887</v>
      </c>
      <c r="G158" s="2">
        <v>15374058202</v>
      </c>
      <c r="H158" s="7">
        <v>943</v>
      </c>
      <c r="I158" s="2">
        <v>95.6</v>
      </c>
      <c r="J158" s="3">
        <v>45917</v>
      </c>
      <c r="K158" s="2">
        <v>78.36</v>
      </c>
      <c r="L158" s="3">
        <v>45915</v>
      </c>
      <c r="M158" s="2">
        <v>-2</v>
      </c>
      <c r="N158" s="2">
        <f t="shared" si="2"/>
        <v>-156.72</v>
      </c>
    </row>
    <row r="159" spans="1:14" x14ac:dyDescent="0.25">
      <c r="A159" s="2" t="s">
        <v>13</v>
      </c>
      <c r="B159" s="2" t="s">
        <v>14</v>
      </c>
      <c r="C159" s="2" t="s">
        <v>175</v>
      </c>
      <c r="D159" s="2" t="s">
        <v>176</v>
      </c>
      <c r="E159" s="3">
        <v>45901</v>
      </c>
      <c r="F159" s="3">
        <v>45901</v>
      </c>
      <c r="G159" s="2">
        <v>15442308089</v>
      </c>
      <c r="H159" s="7" t="s">
        <v>235</v>
      </c>
      <c r="I159" s="2">
        <v>5709.6</v>
      </c>
      <c r="J159" s="3">
        <v>45931</v>
      </c>
      <c r="K159" s="2">
        <v>5709.6</v>
      </c>
      <c r="L159" s="3">
        <v>45929</v>
      </c>
      <c r="M159" s="2">
        <v>-2</v>
      </c>
      <c r="N159" s="2">
        <f t="shared" si="2"/>
        <v>-11419.2</v>
      </c>
    </row>
    <row r="160" spans="1:14" x14ac:dyDescent="0.25">
      <c r="A160" s="2" t="s">
        <v>13</v>
      </c>
      <c r="B160" s="2" t="s">
        <v>14</v>
      </c>
      <c r="C160" s="2" t="s">
        <v>71</v>
      </c>
      <c r="D160" s="2" t="s">
        <v>72</v>
      </c>
      <c r="E160" s="3">
        <v>45812</v>
      </c>
      <c r="F160" s="3">
        <v>45812</v>
      </c>
      <c r="G160" s="2">
        <v>14811064873</v>
      </c>
      <c r="H160" s="7" t="s">
        <v>73</v>
      </c>
      <c r="I160" s="2">
        <v>3120</v>
      </c>
      <c r="J160" s="3">
        <v>45842</v>
      </c>
      <c r="K160" s="2">
        <v>3120</v>
      </c>
      <c r="L160" s="3">
        <v>45839</v>
      </c>
      <c r="M160" s="2">
        <v>-3</v>
      </c>
      <c r="N160" s="2">
        <f t="shared" si="2"/>
        <v>-9360</v>
      </c>
    </row>
    <row r="161" spans="1:14" x14ac:dyDescent="0.25">
      <c r="A161" s="2" t="s">
        <v>13</v>
      </c>
      <c r="B161" s="2" t="s">
        <v>14</v>
      </c>
      <c r="C161" s="2" t="s">
        <v>79</v>
      </c>
      <c r="D161" s="2" t="s">
        <v>80</v>
      </c>
      <c r="E161" s="3">
        <v>45812</v>
      </c>
      <c r="F161" s="3">
        <v>45812</v>
      </c>
      <c r="G161" s="2">
        <v>14820718401</v>
      </c>
      <c r="H161" s="7" t="s">
        <v>81</v>
      </c>
      <c r="I161" s="2">
        <v>3120</v>
      </c>
      <c r="J161" s="3">
        <v>45842</v>
      </c>
      <c r="K161" s="2">
        <v>3120</v>
      </c>
      <c r="L161" s="3">
        <v>45839</v>
      </c>
      <c r="M161" s="2">
        <v>-3</v>
      </c>
      <c r="N161" s="2">
        <f t="shared" si="2"/>
        <v>-9360</v>
      </c>
    </row>
    <row r="162" spans="1:14" x14ac:dyDescent="0.25">
      <c r="A162" s="2" t="s">
        <v>13</v>
      </c>
      <c r="B162" s="2" t="s">
        <v>14</v>
      </c>
      <c r="C162" s="2" t="s">
        <v>95</v>
      </c>
      <c r="D162" s="2">
        <v>7978810583</v>
      </c>
      <c r="E162" s="3">
        <v>45814</v>
      </c>
      <c r="F162" s="3">
        <v>45814</v>
      </c>
      <c r="G162" s="2">
        <v>14837956632</v>
      </c>
      <c r="H162" s="7" t="s">
        <v>96</v>
      </c>
      <c r="I162" s="2">
        <v>81.12</v>
      </c>
      <c r="J162" s="3">
        <v>45844</v>
      </c>
      <c r="K162" s="2">
        <v>81.12</v>
      </c>
      <c r="L162" s="3">
        <v>45841</v>
      </c>
      <c r="M162" s="2">
        <v>-3</v>
      </c>
      <c r="N162" s="2">
        <f t="shared" si="2"/>
        <v>-243.36</v>
      </c>
    </row>
    <row r="163" spans="1:14" x14ac:dyDescent="0.25">
      <c r="A163" s="2" t="s">
        <v>13</v>
      </c>
      <c r="B163" s="2" t="s">
        <v>14</v>
      </c>
      <c r="C163" s="2" t="s">
        <v>92</v>
      </c>
      <c r="D163" s="2" t="s">
        <v>93</v>
      </c>
      <c r="E163" s="3">
        <v>45849</v>
      </c>
      <c r="F163" s="3">
        <v>45849</v>
      </c>
      <c r="G163" s="2">
        <v>15108637325</v>
      </c>
      <c r="H163" s="7" t="s">
        <v>196</v>
      </c>
      <c r="I163" s="2">
        <v>3362.22</v>
      </c>
      <c r="J163" s="3">
        <v>45879</v>
      </c>
      <c r="K163" s="2">
        <v>2702.32</v>
      </c>
      <c r="L163" s="3">
        <v>45876</v>
      </c>
      <c r="M163" s="2">
        <v>-3</v>
      </c>
      <c r="N163" s="2">
        <f t="shared" si="2"/>
        <v>-8106.9600000000009</v>
      </c>
    </row>
    <row r="164" spans="1:14" x14ac:dyDescent="0.25">
      <c r="A164" s="2" t="s">
        <v>13</v>
      </c>
      <c r="B164" s="2" t="s">
        <v>14</v>
      </c>
      <c r="C164" s="2" t="s">
        <v>197</v>
      </c>
      <c r="D164" s="2">
        <v>9242921006</v>
      </c>
      <c r="E164" s="3">
        <v>45849</v>
      </c>
      <c r="F164" s="3">
        <v>45849</v>
      </c>
      <c r="G164" s="2">
        <v>15109737912</v>
      </c>
      <c r="H164" s="7" t="s">
        <v>198</v>
      </c>
      <c r="I164" s="2">
        <v>3965</v>
      </c>
      <c r="J164" s="3">
        <v>45879</v>
      </c>
      <c r="K164" s="2">
        <v>3250</v>
      </c>
      <c r="L164" s="3">
        <v>45876</v>
      </c>
      <c r="M164" s="2">
        <v>-3</v>
      </c>
      <c r="N164" s="2">
        <f t="shared" si="2"/>
        <v>-9750</v>
      </c>
    </row>
    <row r="165" spans="1:14" x14ac:dyDescent="0.25">
      <c r="A165" s="2" t="s">
        <v>13</v>
      </c>
      <c r="B165" s="2" t="s">
        <v>14</v>
      </c>
      <c r="C165" s="2" t="s">
        <v>205</v>
      </c>
      <c r="D165" s="2" t="s">
        <v>206</v>
      </c>
      <c r="E165" s="3">
        <v>45849</v>
      </c>
      <c r="F165" s="3">
        <v>45849</v>
      </c>
      <c r="G165" s="2">
        <v>15112824005</v>
      </c>
      <c r="H165" s="7">
        <v>37</v>
      </c>
      <c r="I165" s="2">
        <v>3014.71</v>
      </c>
      <c r="J165" s="3">
        <v>45879</v>
      </c>
      <c r="K165" s="2">
        <v>2961.21</v>
      </c>
      <c r="L165" s="3">
        <v>45876</v>
      </c>
      <c r="M165" s="2">
        <v>-3</v>
      </c>
      <c r="N165" s="2">
        <f t="shared" si="2"/>
        <v>-8883.630000000001</v>
      </c>
    </row>
    <row r="166" spans="1:14" x14ac:dyDescent="0.25">
      <c r="A166" s="2" t="s">
        <v>13</v>
      </c>
      <c r="B166" s="2" t="s">
        <v>14</v>
      </c>
      <c r="C166" s="2" t="s">
        <v>205</v>
      </c>
      <c r="D166" s="2" t="s">
        <v>206</v>
      </c>
      <c r="E166" s="3">
        <v>45849</v>
      </c>
      <c r="F166" s="3">
        <v>45849</v>
      </c>
      <c r="G166" s="2">
        <v>15112880348</v>
      </c>
      <c r="H166" s="7">
        <v>38</v>
      </c>
      <c r="I166" s="2">
        <v>3103.21</v>
      </c>
      <c r="J166" s="3">
        <v>45879</v>
      </c>
      <c r="K166" s="2">
        <v>2961.21</v>
      </c>
      <c r="L166" s="3">
        <v>45876</v>
      </c>
      <c r="M166" s="2">
        <v>-3</v>
      </c>
      <c r="N166" s="2">
        <f t="shared" si="2"/>
        <v>-8883.630000000001</v>
      </c>
    </row>
    <row r="167" spans="1:14" x14ac:dyDescent="0.25">
      <c r="A167" s="2" t="s">
        <v>13</v>
      </c>
      <c r="B167" s="2" t="s">
        <v>14</v>
      </c>
      <c r="C167" s="2" t="s">
        <v>120</v>
      </c>
      <c r="D167" s="2" t="s">
        <v>121</v>
      </c>
      <c r="E167" s="3">
        <v>45874</v>
      </c>
      <c r="F167" s="3">
        <v>45874</v>
      </c>
      <c r="G167" s="2">
        <v>15292243766</v>
      </c>
      <c r="H167" s="7">
        <v>3</v>
      </c>
      <c r="I167" s="2">
        <v>3120</v>
      </c>
      <c r="J167" s="3">
        <v>45904</v>
      </c>
      <c r="K167" s="2">
        <v>3120</v>
      </c>
      <c r="L167" s="3">
        <v>45901</v>
      </c>
      <c r="M167" s="2">
        <v>-3</v>
      </c>
      <c r="N167" s="2">
        <f t="shared" si="2"/>
        <v>-9360</v>
      </c>
    </row>
    <row r="168" spans="1:14" x14ac:dyDescent="0.25">
      <c r="A168" s="2" t="s">
        <v>13</v>
      </c>
      <c r="B168" s="2" t="s">
        <v>14</v>
      </c>
      <c r="C168" s="2" t="s">
        <v>77</v>
      </c>
      <c r="D168" s="2" t="s">
        <v>78</v>
      </c>
      <c r="E168" s="3">
        <v>45874</v>
      </c>
      <c r="F168" s="3">
        <v>45874</v>
      </c>
      <c r="G168" s="2">
        <v>15295764420</v>
      </c>
      <c r="H168" s="7">
        <v>8</v>
      </c>
      <c r="I168" s="2">
        <v>3120</v>
      </c>
      <c r="J168" s="3">
        <v>45904</v>
      </c>
      <c r="K168" s="2">
        <v>3120</v>
      </c>
      <c r="L168" s="3">
        <v>45901</v>
      </c>
      <c r="M168" s="2">
        <v>-3</v>
      </c>
      <c r="N168" s="2">
        <f t="shared" si="2"/>
        <v>-9360</v>
      </c>
    </row>
    <row r="169" spans="1:14" x14ac:dyDescent="0.25">
      <c r="A169" s="2" t="s">
        <v>13</v>
      </c>
      <c r="B169" s="2" t="s">
        <v>14</v>
      </c>
      <c r="C169" s="2" t="s">
        <v>246</v>
      </c>
      <c r="D169" s="2">
        <v>4051900373</v>
      </c>
      <c r="E169" s="3">
        <v>45875</v>
      </c>
      <c r="F169" s="3">
        <v>45875</v>
      </c>
      <c r="G169" s="2">
        <v>15298095229</v>
      </c>
      <c r="H169" s="7" t="s">
        <v>247</v>
      </c>
      <c r="I169" s="2">
        <v>4676.66</v>
      </c>
      <c r="J169" s="3">
        <v>45905</v>
      </c>
      <c r="K169" s="2">
        <v>3833.33</v>
      </c>
      <c r="L169" s="3">
        <v>45902</v>
      </c>
      <c r="M169" s="2">
        <v>-3</v>
      </c>
      <c r="N169" s="2">
        <f t="shared" si="2"/>
        <v>-11499.99</v>
      </c>
    </row>
    <row r="170" spans="1:14" x14ac:dyDescent="0.25">
      <c r="A170" s="2" t="s">
        <v>13</v>
      </c>
      <c r="B170" s="2" t="s">
        <v>14</v>
      </c>
      <c r="C170" s="2" t="s">
        <v>41</v>
      </c>
      <c r="D170" s="2" t="s">
        <v>42</v>
      </c>
      <c r="E170" s="3">
        <v>45897</v>
      </c>
      <c r="F170" s="3">
        <v>45897</v>
      </c>
      <c r="G170" s="2">
        <v>15418603611</v>
      </c>
      <c r="H170" s="7">
        <v>34</v>
      </c>
      <c r="I170" s="2">
        <v>2115.94</v>
      </c>
      <c r="J170" s="3">
        <v>45927</v>
      </c>
      <c r="K170" s="2">
        <v>2115.94</v>
      </c>
      <c r="L170" s="3">
        <v>45924</v>
      </c>
      <c r="M170" s="2">
        <v>-3</v>
      </c>
      <c r="N170" s="2">
        <f t="shared" si="2"/>
        <v>-6347.82</v>
      </c>
    </row>
    <row r="171" spans="1:14" x14ac:dyDescent="0.25">
      <c r="A171" s="2" t="s">
        <v>13</v>
      </c>
      <c r="B171" s="2" t="s">
        <v>14</v>
      </c>
      <c r="C171" s="2" t="s">
        <v>77</v>
      </c>
      <c r="D171" s="2" t="s">
        <v>78</v>
      </c>
      <c r="E171" s="3">
        <v>45813</v>
      </c>
      <c r="F171" s="3">
        <v>45813</v>
      </c>
      <c r="G171" s="2">
        <v>14818388367</v>
      </c>
      <c r="H171" s="7">
        <v>6</v>
      </c>
      <c r="I171" s="2">
        <v>3120</v>
      </c>
      <c r="J171" s="3">
        <v>45843</v>
      </c>
      <c r="K171" s="2">
        <v>3120</v>
      </c>
      <c r="L171" s="3">
        <v>45839</v>
      </c>
      <c r="M171" s="2">
        <v>-4</v>
      </c>
      <c r="N171" s="2">
        <f t="shared" si="2"/>
        <v>-12480</v>
      </c>
    </row>
    <row r="172" spans="1:14" x14ac:dyDescent="0.25">
      <c r="A172" s="2" t="s">
        <v>13</v>
      </c>
      <c r="B172" s="2" t="s">
        <v>14</v>
      </c>
      <c r="C172" s="2" t="s">
        <v>89</v>
      </c>
      <c r="D172" s="2">
        <v>5415291003</v>
      </c>
      <c r="E172" s="3">
        <v>45855</v>
      </c>
      <c r="F172" s="3">
        <v>45855</v>
      </c>
      <c r="G172" s="2">
        <v>15156710584</v>
      </c>
      <c r="H172" s="7" t="s">
        <v>216</v>
      </c>
      <c r="I172" s="2">
        <v>5734</v>
      </c>
      <c r="J172" s="3">
        <v>45885</v>
      </c>
      <c r="K172" s="2">
        <v>4700</v>
      </c>
      <c r="L172" s="3">
        <v>45881</v>
      </c>
      <c r="M172" s="2">
        <v>-4</v>
      </c>
      <c r="N172" s="2">
        <f t="shared" si="2"/>
        <v>-18800</v>
      </c>
    </row>
    <row r="173" spans="1:14" x14ac:dyDescent="0.25">
      <c r="A173" s="2" t="s">
        <v>13</v>
      </c>
      <c r="B173" s="2" t="s">
        <v>14</v>
      </c>
      <c r="C173" s="2" t="s">
        <v>108</v>
      </c>
      <c r="D173" s="2" t="s">
        <v>109</v>
      </c>
      <c r="E173" s="3">
        <v>45875</v>
      </c>
      <c r="F173" s="3">
        <v>45875</v>
      </c>
      <c r="G173" s="2">
        <v>15297422015</v>
      </c>
      <c r="H173" s="7">
        <v>11</v>
      </c>
      <c r="I173" s="2">
        <v>3120</v>
      </c>
      <c r="J173" s="3">
        <v>45905</v>
      </c>
      <c r="K173" s="2">
        <v>3120</v>
      </c>
      <c r="L173" s="3">
        <v>45901</v>
      </c>
      <c r="M173" s="2">
        <v>-4</v>
      </c>
      <c r="N173" s="2">
        <f t="shared" si="2"/>
        <v>-12480</v>
      </c>
    </row>
    <row r="174" spans="1:14" x14ac:dyDescent="0.25">
      <c r="A174" s="2" t="s">
        <v>13</v>
      </c>
      <c r="B174" s="2" t="s">
        <v>14</v>
      </c>
      <c r="C174" s="2" t="s">
        <v>84</v>
      </c>
      <c r="D174" s="2" t="s">
        <v>85</v>
      </c>
      <c r="E174" s="3">
        <v>45875</v>
      </c>
      <c r="F174" s="3">
        <v>45875</v>
      </c>
      <c r="G174" s="2">
        <v>15300592452</v>
      </c>
      <c r="H174" s="7" t="s">
        <v>187</v>
      </c>
      <c r="I174" s="2">
        <v>3120</v>
      </c>
      <c r="J174" s="3">
        <v>45905</v>
      </c>
      <c r="K174" s="2">
        <v>3120</v>
      </c>
      <c r="L174" s="3">
        <v>45901</v>
      </c>
      <c r="M174" s="2">
        <v>-4</v>
      </c>
      <c r="N174" s="2">
        <f t="shared" si="2"/>
        <v>-12480</v>
      </c>
    </row>
    <row r="175" spans="1:14" x14ac:dyDescent="0.25">
      <c r="A175" s="2" t="s">
        <v>13</v>
      </c>
      <c r="B175" s="2" t="s">
        <v>14</v>
      </c>
      <c r="C175" s="2" t="s">
        <v>79</v>
      </c>
      <c r="D175" s="2" t="s">
        <v>80</v>
      </c>
      <c r="E175" s="3">
        <v>45875</v>
      </c>
      <c r="F175" s="3">
        <v>45875</v>
      </c>
      <c r="G175" s="2">
        <v>15303688995</v>
      </c>
      <c r="H175" s="7" t="s">
        <v>249</v>
      </c>
      <c r="I175" s="2">
        <v>3120</v>
      </c>
      <c r="J175" s="3">
        <v>45905</v>
      </c>
      <c r="K175" s="2">
        <v>3120</v>
      </c>
      <c r="L175" s="3">
        <v>45901</v>
      </c>
      <c r="M175" s="2">
        <v>-4</v>
      </c>
      <c r="N175" s="2">
        <f t="shared" si="2"/>
        <v>-12480</v>
      </c>
    </row>
    <row r="176" spans="1:14" x14ac:dyDescent="0.25">
      <c r="A176" s="2" t="s">
        <v>13</v>
      </c>
      <c r="B176" s="2" t="s">
        <v>14</v>
      </c>
      <c r="C176" s="2" t="s">
        <v>250</v>
      </c>
      <c r="D176" s="2">
        <v>742090152</v>
      </c>
      <c r="E176" s="3">
        <v>45876</v>
      </c>
      <c r="F176" s="3">
        <v>45876</v>
      </c>
      <c r="G176" s="2">
        <v>15305534018</v>
      </c>
      <c r="H176" s="7">
        <v>7225201495</v>
      </c>
      <c r="I176" s="2">
        <v>1189.24</v>
      </c>
      <c r="J176" s="3">
        <v>45906</v>
      </c>
      <c r="K176" s="2">
        <v>974.79</v>
      </c>
      <c r="L176" s="3">
        <v>45902</v>
      </c>
      <c r="M176" s="2">
        <v>-4</v>
      </c>
      <c r="N176" s="2">
        <f t="shared" si="2"/>
        <v>-3899.16</v>
      </c>
    </row>
    <row r="177" spans="1:14" x14ac:dyDescent="0.25">
      <c r="A177" s="2" t="s">
        <v>13</v>
      </c>
      <c r="B177" s="2" t="s">
        <v>14</v>
      </c>
      <c r="C177" s="2" t="s">
        <v>252</v>
      </c>
      <c r="D177" s="2">
        <v>1022810897</v>
      </c>
      <c r="E177" s="3">
        <v>45876</v>
      </c>
      <c r="F177" s="3">
        <v>45876</v>
      </c>
      <c r="G177" s="2">
        <v>15308924051</v>
      </c>
      <c r="H177" s="7">
        <v>82</v>
      </c>
      <c r="I177" s="2">
        <v>67278.12</v>
      </c>
      <c r="J177" s="3">
        <v>45906</v>
      </c>
      <c r="K177" s="2">
        <v>55146</v>
      </c>
      <c r="L177" s="3">
        <v>45902</v>
      </c>
      <c r="M177" s="2">
        <v>-4</v>
      </c>
      <c r="N177" s="2">
        <f t="shared" si="2"/>
        <v>-220584</v>
      </c>
    </row>
    <row r="178" spans="1:14" x14ac:dyDescent="0.25">
      <c r="A178" s="2" t="s">
        <v>13</v>
      </c>
      <c r="B178" s="2" t="s">
        <v>14</v>
      </c>
      <c r="C178" s="2" t="s">
        <v>84</v>
      </c>
      <c r="D178" s="2" t="s">
        <v>85</v>
      </c>
      <c r="E178" s="3">
        <v>45814</v>
      </c>
      <c r="F178" s="3">
        <v>45814</v>
      </c>
      <c r="G178" s="2">
        <v>14832461262</v>
      </c>
      <c r="H178" s="7" t="s">
        <v>65</v>
      </c>
      <c r="I178" s="2">
        <v>3120</v>
      </c>
      <c r="J178" s="3">
        <v>45844</v>
      </c>
      <c r="K178" s="2">
        <v>3120</v>
      </c>
      <c r="L178" s="3">
        <v>45839</v>
      </c>
      <c r="M178" s="2">
        <v>-5</v>
      </c>
      <c r="N178" s="2">
        <f t="shared" si="2"/>
        <v>-15600</v>
      </c>
    </row>
    <row r="179" spans="1:14" x14ac:dyDescent="0.25">
      <c r="A179" s="2" t="s">
        <v>13</v>
      </c>
      <c r="B179" s="2" t="s">
        <v>14</v>
      </c>
      <c r="C179" s="2" t="s">
        <v>86</v>
      </c>
      <c r="D179" s="2" t="s">
        <v>87</v>
      </c>
      <c r="E179" s="3">
        <v>45814</v>
      </c>
      <c r="F179" s="3">
        <v>45814</v>
      </c>
      <c r="G179" s="2">
        <v>14835268008</v>
      </c>
      <c r="H179" s="7">
        <v>6</v>
      </c>
      <c r="I179" s="2">
        <v>3120</v>
      </c>
      <c r="J179" s="3">
        <v>45844</v>
      </c>
      <c r="K179" s="2">
        <v>3120</v>
      </c>
      <c r="L179" s="3">
        <v>45839</v>
      </c>
      <c r="M179" s="2">
        <v>-5</v>
      </c>
      <c r="N179" s="2">
        <f t="shared" si="2"/>
        <v>-15600</v>
      </c>
    </row>
    <row r="180" spans="1:14" x14ac:dyDescent="0.25">
      <c r="A180" s="2" t="s">
        <v>13</v>
      </c>
      <c r="B180" s="2" t="s">
        <v>14</v>
      </c>
      <c r="C180" s="2" t="s">
        <v>135</v>
      </c>
      <c r="D180" s="2">
        <v>2221101203</v>
      </c>
      <c r="E180" s="3">
        <v>45831</v>
      </c>
      <c r="F180" s="3">
        <v>45831</v>
      </c>
      <c r="G180" s="2">
        <v>14975939256</v>
      </c>
      <c r="H180" s="7">
        <v>412514539369</v>
      </c>
      <c r="I180" s="2">
        <v>197.96</v>
      </c>
      <c r="J180" s="3">
        <v>45861</v>
      </c>
      <c r="K180" s="2">
        <v>162.26</v>
      </c>
      <c r="L180" s="3">
        <v>45856</v>
      </c>
      <c r="M180" s="2">
        <v>-5</v>
      </c>
      <c r="N180" s="2">
        <f t="shared" si="2"/>
        <v>-811.3</v>
      </c>
    </row>
    <row r="181" spans="1:14" x14ac:dyDescent="0.25">
      <c r="A181" s="2" t="s">
        <v>13</v>
      </c>
      <c r="B181" s="2" t="s">
        <v>14</v>
      </c>
      <c r="C181" s="2" t="s">
        <v>143</v>
      </c>
      <c r="D181" s="2" t="s">
        <v>144</v>
      </c>
      <c r="E181" s="3">
        <v>45835</v>
      </c>
      <c r="F181" s="3">
        <v>45835</v>
      </c>
      <c r="G181" s="2">
        <v>14993304400</v>
      </c>
      <c r="H181" s="7" t="s">
        <v>107</v>
      </c>
      <c r="I181" s="2">
        <v>20130</v>
      </c>
      <c r="J181" s="3">
        <v>45865</v>
      </c>
      <c r="K181" s="2">
        <v>16500</v>
      </c>
      <c r="L181" s="3">
        <v>45860</v>
      </c>
      <c r="M181" s="2">
        <v>-5</v>
      </c>
      <c r="N181" s="2">
        <f t="shared" si="2"/>
        <v>-82500</v>
      </c>
    </row>
    <row r="182" spans="1:14" x14ac:dyDescent="0.25">
      <c r="A182" s="2" t="s">
        <v>13</v>
      </c>
      <c r="B182" s="2" t="s">
        <v>14</v>
      </c>
      <c r="C182" s="2" t="s">
        <v>150</v>
      </c>
      <c r="D182" s="2">
        <v>2461070043</v>
      </c>
      <c r="E182" s="3">
        <v>45835</v>
      </c>
      <c r="F182" s="3">
        <v>45835</v>
      </c>
      <c r="G182" s="2">
        <v>15003338103</v>
      </c>
      <c r="H182" s="7" t="s">
        <v>151</v>
      </c>
      <c r="I182" s="2">
        <v>9741.7000000000007</v>
      </c>
      <c r="J182" s="3">
        <v>45865</v>
      </c>
      <c r="K182" s="2">
        <v>7985</v>
      </c>
      <c r="L182" s="3">
        <v>45860</v>
      </c>
      <c r="M182" s="2">
        <v>-5</v>
      </c>
      <c r="N182" s="2">
        <f t="shared" si="2"/>
        <v>-39925</v>
      </c>
    </row>
    <row r="183" spans="1:14" x14ac:dyDescent="0.25">
      <c r="A183" s="2" t="s">
        <v>13</v>
      </c>
      <c r="B183" s="2" t="s">
        <v>14</v>
      </c>
      <c r="C183" s="2" t="s">
        <v>86</v>
      </c>
      <c r="D183" s="2" t="s">
        <v>87</v>
      </c>
      <c r="E183" s="3">
        <v>45876</v>
      </c>
      <c r="F183" s="3">
        <v>45876</v>
      </c>
      <c r="G183" s="2">
        <v>15308542808</v>
      </c>
      <c r="H183" s="7">
        <v>8</v>
      </c>
      <c r="I183" s="2">
        <v>3120</v>
      </c>
      <c r="J183" s="3">
        <v>45906</v>
      </c>
      <c r="K183" s="2">
        <v>3120</v>
      </c>
      <c r="L183" s="3">
        <v>45901</v>
      </c>
      <c r="M183" s="2">
        <v>-5</v>
      </c>
      <c r="N183" s="2">
        <f t="shared" si="2"/>
        <v>-15600</v>
      </c>
    </row>
    <row r="184" spans="1:14" x14ac:dyDescent="0.25">
      <c r="A184" s="2" t="s">
        <v>13</v>
      </c>
      <c r="B184" s="2" t="s">
        <v>14</v>
      </c>
      <c r="C184" s="2" t="s">
        <v>100</v>
      </c>
      <c r="D184" s="2" t="s">
        <v>101</v>
      </c>
      <c r="E184" s="3">
        <v>45876</v>
      </c>
      <c r="F184" s="3">
        <v>45876</v>
      </c>
      <c r="G184" s="2">
        <v>15312824584</v>
      </c>
      <c r="H184" s="7">
        <v>20</v>
      </c>
      <c r="I184" s="2">
        <v>1394.34</v>
      </c>
      <c r="J184" s="3">
        <v>45906</v>
      </c>
      <c r="K184" s="2">
        <v>1394.34</v>
      </c>
      <c r="L184" s="3">
        <v>45901</v>
      </c>
      <c r="M184" s="2">
        <v>-5</v>
      </c>
      <c r="N184" s="2">
        <f t="shared" si="2"/>
        <v>-6971.7</v>
      </c>
    </row>
    <row r="185" spans="1:14" x14ac:dyDescent="0.25">
      <c r="A185" s="2" t="s">
        <v>13</v>
      </c>
      <c r="B185" s="2" t="s">
        <v>14</v>
      </c>
      <c r="C185" s="2" t="s">
        <v>97</v>
      </c>
      <c r="D185" s="2" t="s">
        <v>98</v>
      </c>
      <c r="E185" s="3">
        <v>45815</v>
      </c>
      <c r="F185" s="3">
        <v>45815</v>
      </c>
      <c r="G185" s="2">
        <v>14839074187</v>
      </c>
      <c r="H185" s="7">
        <v>4</v>
      </c>
      <c r="I185" s="2">
        <v>3120</v>
      </c>
      <c r="J185" s="3">
        <v>45845</v>
      </c>
      <c r="K185" s="2">
        <v>3120</v>
      </c>
      <c r="L185" s="3">
        <v>45839</v>
      </c>
      <c r="M185" s="2">
        <v>-6</v>
      </c>
      <c r="N185" s="2">
        <f t="shared" si="2"/>
        <v>-18720</v>
      </c>
    </row>
    <row r="186" spans="1:14" x14ac:dyDescent="0.25">
      <c r="A186" s="2" t="s">
        <v>13</v>
      </c>
      <c r="B186" s="2" t="s">
        <v>14</v>
      </c>
      <c r="C186" s="2" t="s">
        <v>100</v>
      </c>
      <c r="D186" s="2" t="s">
        <v>101</v>
      </c>
      <c r="E186" s="3">
        <v>45815</v>
      </c>
      <c r="F186" s="3">
        <v>45815</v>
      </c>
      <c r="G186" s="2">
        <v>14842013871</v>
      </c>
      <c r="H186" s="7">
        <v>16</v>
      </c>
      <c r="I186" s="2">
        <v>1993.77</v>
      </c>
      <c r="J186" s="3">
        <v>45845</v>
      </c>
      <c r="K186" s="2">
        <v>1993.77</v>
      </c>
      <c r="L186" s="3">
        <v>45839</v>
      </c>
      <c r="M186" s="2">
        <v>-6</v>
      </c>
      <c r="N186" s="2">
        <f t="shared" si="2"/>
        <v>-11962.619999999999</v>
      </c>
    </row>
    <row r="187" spans="1:14" x14ac:dyDescent="0.25">
      <c r="A187" s="2" t="s">
        <v>13</v>
      </c>
      <c r="B187" s="2" t="s">
        <v>14</v>
      </c>
      <c r="C187" s="2" t="s">
        <v>103</v>
      </c>
      <c r="D187" s="2" t="s">
        <v>104</v>
      </c>
      <c r="E187" s="3">
        <v>45815</v>
      </c>
      <c r="F187" s="3">
        <v>45815</v>
      </c>
      <c r="G187" s="2">
        <v>14846586013</v>
      </c>
      <c r="H187" s="7" t="s">
        <v>65</v>
      </c>
      <c r="I187" s="2">
        <v>3120</v>
      </c>
      <c r="J187" s="3">
        <v>45845</v>
      </c>
      <c r="K187" s="2">
        <v>3120</v>
      </c>
      <c r="L187" s="3">
        <v>45839</v>
      </c>
      <c r="M187" s="2">
        <v>-6</v>
      </c>
      <c r="N187" s="2">
        <f t="shared" si="2"/>
        <v>-18720</v>
      </c>
    </row>
    <row r="188" spans="1:14" x14ac:dyDescent="0.25">
      <c r="A188" s="2" t="s">
        <v>13</v>
      </c>
      <c r="B188" s="2" t="s">
        <v>14</v>
      </c>
      <c r="C188" s="2" t="s">
        <v>105</v>
      </c>
      <c r="D188" s="2" t="s">
        <v>106</v>
      </c>
      <c r="E188" s="3">
        <v>45815</v>
      </c>
      <c r="F188" s="3">
        <v>45815</v>
      </c>
      <c r="G188" s="2">
        <v>14846861409</v>
      </c>
      <c r="H188" s="7" t="s">
        <v>107</v>
      </c>
      <c r="I188" s="2">
        <v>1562.08</v>
      </c>
      <c r="J188" s="3">
        <v>45845</v>
      </c>
      <c r="K188" s="2">
        <v>1562.08</v>
      </c>
      <c r="L188" s="3">
        <v>45839</v>
      </c>
      <c r="M188" s="2">
        <v>-6</v>
      </c>
      <c r="N188" s="2">
        <f t="shared" si="2"/>
        <v>-9372.48</v>
      </c>
    </row>
    <row r="189" spans="1:14" x14ac:dyDescent="0.25">
      <c r="A189" s="2" t="s">
        <v>13</v>
      </c>
      <c r="B189" s="2" t="s">
        <v>14</v>
      </c>
      <c r="C189" s="2" t="s">
        <v>108</v>
      </c>
      <c r="D189" s="2" t="s">
        <v>109</v>
      </c>
      <c r="E189" s="3">
        <v>45815</v>
      </c>
      <c r="F189" s="3">
        <v>45815</v>
      </c>
      <c r="G189" s="2">
        <v>14846987228</v>
      </c>
      <c r="H189" s="7">
        <v>8</v>
      </c>
      <c r="I189" s="2">
        <v>3120</v>
      </c>
      <c r="J189" s="3">
        <v>45845</v>
      </c>
      <c r="K189" s="2">
        <v>3120</v>
      </c>
      <c r="L189" s="3">
        <v>45839</v>
      </c>
      <c r="M189" s="2">
        <v>-6</v>
      </c>
      <c r="N189" s="2">
        <f t="shared" si="2"/>
        <v>-18720</v>
      </c>
    </row>
    <row r="190" spans="1:14" x14ac:dyDescent="0.25">
      <c r="A190" s="2" t="s">
        <v>13</v>
      </c>
      <c r="B190" s="2" t="s">
        <v>14</v>
      </c>
      <c r="C190" s="2" t="s">
        <v>105</v>
      </c>
      <c r="D190" s="2" t="s">
        <v>106</v>
      </c>
      <c r="E190" s="3">
        <v>45877</v>
      </c>
      <c r="F190" s="3">
        <v>45877</v>
      </c>
      <c r="G190" s="2">
        <v>15316136184</v>
      </c>
      <c r="H190" s="7" t="s">
        <v>46</v>
      </c>
      <c r="I190" s="2">
        <v>3120</v>
      </c>
      <c r="J190" s="3">
        <v>45907</v>
      </c>
      <c r="K190" s="2">
        <v>3120</v>
      </c>
      <c r="L190" s="3">
        <v>45901</v>
      </c>
      <c r="M190" s="2">
        <v>-6</v>
      </c>
      <c r="N190" s="2">
        <f t="shared" si="2"/>
        <v>-18720</v>
      </c>
    </row>
    <row r="191" spans="1:14" x14ac:dyDescent="0.25">
      <c r="A191" s="2" t="s">
        <v>13</v>
      </c>
      <c r="B191" s="2" t="s">
        <v>14</v>
      </c>
      <c r="C191" s="2" t="s">
        <v>118</v>
      </c>
      <c r="D191" s="2" t="s">
        <v>119</v>
      </c>
      <c r="E191" s="3">
        <v>45877</v>
      </c>
      <c r="F191" s="3">
        <v>45877</v>
      </c>
      <c r="G191" s="2">
        <v>15316976095</v>
      </c>
      <c r="H191" s="7">
        <v>3</v>
      </c>
      <c r="I191" s="2">
        <v>3120</v>
      </c>
      <c r="J191" s="3">
        <v>45907</v>
      </c>
      <c r="K191" s="2">
        <v>3120</v>
      </c>
      <c r="L191" s="3">
        <v>45901</v>
      </c>
      <c r="M191" s="2">
        <v>-6</v>
      </c>
      <c r="N191" s="2">
        <f t="shared" si="2"/>
        <v>-18720</v>
      </c>
    </row>
    <row r="192" spans="1:14" x14ac:dyDescent="0.25">
      <c r="A192" s="2" t="s">
        <v>13</v>
      </c>
      <c r="B192" s="2" t="s">
        <v>14</v>
      </c>
      <c r="C192" s="2" t="s">
        <v>110</v>
      </c>
      <c r="D192" s="2" t="s">
        <v>111</v>
      </c>
      <c r="E192" s="3">
        <v>45877</v>
      </c>
      <c r="F192" s="3">
        <v>45877</v>
      </c>
      <c r="G192" s="2">
        <v>15317171859</v>
      </c>
      <c r="H192" s="7" t="s">
        <v>256</v>
      </c>
      <c r="I192" s="2">
        <v>3806.4</v>
      </c>
      <c r="J192" s="3">
        <v>45907</v>
      </c>
      <c r="K192" s="2">
        <v>3806.4</v>
      </c>
      <c r="L192" s="3">
        <v>45901</v>
      </c>
      <c r="M192" s="2">
        <v>-6</v>
      </c>
      <c r="N192" s="2">
        <f t="shared" si="2"/>
        <v>-22838.400000000001</v>
      </c>
    </row>
    <row r="193" spans="1:14" x14ac:dyDescent="0.25">
      <c r="A193" s="2" t="s">
        <v>13</v>
      </c>
      <c r="B193" s="2" t="s">
        <v>14</v>
      </c>
      <c r="C193" s="2" t="s">
        <v>110</v>
      </c>
      <c r="D193" s="2" t="s">
        <v>111</v>
      </c>
      <c r="E193" s="3">
        <v>45816</v>
      </c>
      <c r="F193" s="3">
        <v>45816</v>
      </c>
      <c r="G193" s="2">
        <v>14849362697</v>
      </c>
      <c r="H193" s="7" t="s">
        <v>112</v>
      </c>
      <c r="I193" s="2">
        <v>3806.4</v>
      </c>
      <c r="J193" s="3">
        <v>45846</v>
      </c>
      <c r="K193" s="2">
        <v>3806.4</v>
      </c>
      <c r="L193" s="3">
        <v>45839</v>
      </c>
      <c r="M193" s="2">
        <v>-7</v>
      </c>
      <c r="N193" s="2">
        <f t="shared" si="2"/>
        <v>-26644.799999999999</v>
      </c>
    </row>
    <row r="194" spans="1:14" x14ac:dyDescent="0.25">
      <c r="A194" s="2" t="s">
        <v>13</v>
      </c>
      <c r="B194" s="2" t="s">
        <v>14</v>
      </c>
      <c r="C194" s="2" t="s">
        <v>113</v>
      </c>
      <c r="D194" s="2" t="s">
        <v>114</v>
      </c>
      <c r="E194" s="3">
        <v>45816</v>
      </c>
      <c r="F194" s="3">
        <v>45816</v>
      </c>
      <c r="G194" s="2">
        <v>14850033204</v>
      </c>
      <c r="H194" s="7">
        <v>15</v>
      </c>
      <c r="I194" s="2">
        <v>3120</v>
      </c>
      <c r="J194" s="3">
        <v>45846</v>
      </c>
      <c r="K194" s="2">
        <v>3120</v>
      </c>
      <c r="L194" s="3">
        <v>45839</v>
      </c>
      <c r="M194" s="2">
        <v>-7</v>
      </c>
      <c r="N194" s="2">
        <f t="shared" ref="N194:N257" si="3">K194*M194</f>
        <v>-21840</v>
      </c>
    </row>
    <row r="195" spans="1:14" x14ac:dyDescent="0.25">
      <c r="A195" s="2" t="s">
        <v>13</v>
      </c>
      <c r="B195" s="2" t="s">
        <v>14</v>
      </c>
      <c r="C195" s="2" t="s">
        <v>209</v>
      </c>
      <c r="D195" s="2">
        <v>4052200872</v>
      </c>
      <c r="E195" s="3">
        <v>45853</v>
      </c>
      <c r="F195" s="3">
        <v>45853</v>
      </c>
      <c r="G195" s="2">
        <v>15137364718</v>
      </c>
      <c r="H195" s="7">
        <v>835</v>
      </c>
      <c r="I195" s="2">
        <v>1727.72</v>
      </c>
      <c r="J195" s="3">
        <v>45883</v>
      </c>
      <c r="K195" s="2">
        <v>1416.16</v>
      </c>
      <c r="L195" s="3">
        <v>45876</v>
      </c>
      <c r="M195" s="2">
        <v>-7</v>
      </c>
      <c r="N195" s="2">
        <f t="shared" si="3"/>
        <v>-9913.1200000000008</v>
      </c>
    </row>
    <row r="196" spans="1:14" x14ac:dyDescent="0.25">
      <c r="A196" s="2" t="s">
        <v>13</v>
      </c>
      <c r="B196" s="2" t="s">
        <v>14</v>
      </c>
      <c r="C196" s="2" t="s">
        <v>138</v>
      </c>
      <c r="D196" s="2">
        <v>6714021000</v>
      </c>
      <c r="E196" s="3">
        <v>45906</v>
      </c>
      <c r="F196" s="3">
        <v>45906</v>
      </c>
      <c r="G196" s="2">
        <v>15486778132</v>
      </c>
      <c r="H196" s="7">
        <v>202530041057</v>
      </c>
      <c r="I196" s="2">
        <v>10962.52</v>
      </c>
      <c r="J196" s="3">
        <v>45936</v>
      </c>
      <c r="K196" s="2">
        <v>8985.67</v>
      </c>
      <c r="L196" s="3">
        <v>45929</v>
      </c>
      <c r="M196" s="2">
        <v>-7</v>
      </c>
      <c r="N196" s="2">
        <f t="shared" si="3"/>
        <v>-62899.69</v>
      </c>
    </row>
    <row r="197" spans="1:14" x14ac:dyDescent="0.25">
      <c r="A197" s="2" t="s">
        <v>13</v>
      </c>
      <c r="B197" s="2" t="s">
        <v>14</v>
      </c>
      <c r="C197" s="2" t="s">
        <v>138</v>
      </c>
      <c r="D197" s="2">
        <v>6714021000</v>
      </c>
      <c r="E197" s="3">
        <v>45906</v>
      </c>
      <c r="F197" s="3">
        <v>45906</v>
      </c>
      <c r="G197" s="2">
        <v>15486797821</v>
      </c>
      <c r="H197" s="7">
        <v>202530041056</v>
      </c>
      <c r="I197" s="2">
        <v>395.89</v>
      </c>
      <c r="J197" s="3">
        <v>45936</v>
      </c>
      <c r="K197" s="2">
        <v>324.5</v>
      </c>
      <c r="L197" s="3">
        <v>45929</v>
      </c>
      <c r="M197" s="2">
        <v>-7</v>
      </c>
      <c r="N197" s="2">
        <f t="shared" si="3"/>
        <v>-2271.5</v>
      </c>
    </row>
    <row r="198" spans="1:14" x14ac:dyDescent="0.25">
      <c r="A198" s="2" t="s">
        <v>13</v>
      </c>
      <c r="B198" s="2" t="s">
        <v>14</v>
      </c>
      <c r="C198" s="2" t="s">
        <v>116</v>
      </c>
      <c r="D198" s="2" t="s">
        <v>117</v>
      </c>
      <c r="E198" s="3">
        <v>45817</v>
      </c>
      <c r="F198" s="3">
        <v>45817</v>
      </c>
      <c r="G198" s="2">
        <v>14855994323</v>
      </c>
      <c r="H198" s="7" t="s">
        <v>65</v>
      </c>
      <c r="I198" s="2">
        <v>3120</v>
      </c>
      <c r="J198" s="3">
        <v>45847</v>
      </c>
      <c r="K198" s="2">
        <v>3120</v>
      </c>
      <c r="L198" s="3">
        <v>45839</v>
      </c>
      <c r="M198" s="2">
        <v>-8</v>
      </c>
      <c r="N198" s="2">
        <f t="shared" si="3"/>
        <v>-24960</v>
      </c>
    </row>
    <row r="199" spans="1:14" x14ac:dyDescent="0.25">
      <c r="A199" s="2" t="s">
        <v>13</v>
      </c>
      <c r="B199" s="2" t="s">
        <v>14</v>
      </c>
      <c r="C199" s="2" t="s">
        <v>118</v>
      </c>
      <c r="D199" s="2" t="s">
        <v>119</v>
      </c>
      <c r="E199" s="3">
        <v>45817</v>
      </c>
      <c r="F199" s="3">
        <v>45817</v>
      </c>
      <c r="G199" s="2">
        <v>14856112224</v>
      </c>
      <c r="H199" s="7">
        <v>1</v>
      </c>
      <c r="I199" s="2">
        <v>1562.08</v>
      </c>
      <c r="J199" s="3">
        <v>45847</v>
      </c>
      <c r="K199" s="2">
        <v>1562.08</v>
      </c>
      <c r="L199" s="3">
        <v>45839</v>
      </c>
      <c r="M199" s="2">
        <v>-8</v>
      </c>
      <c r="N199" s="2">
        <f t="shared" si="3"/>
        <v>-12496.64</v>
      </c>
    </row>
    <row r="200" spans="1:14" x14ac:dyDescent="0.25">
      <c r="A200" s="2" t="s">
        <v>13</v>
      </c>
      <c r="B200" s="2" t="s">
        <v>14</v>
      </c>
      <c r="C200" s="2" t="s">
        <v>16</v>
      </c>
      <c r="D200" s="2">
        <v>3479250874</v>
      </c>
      <c r="E200" s="3">
        <v>45839</v>
      </c>
      <c r="F200" s="3">
        <v>45839</v>
      </c>
      <c r="G200" s="2">
        <v>15026896949</v>
      </c>
      <c r="H200" s="7">
        <v>251640</v>
      </c>
      <c r="I200" s="2">
        <v>7144.54</v>
      </c>
      <c r="J200" s="3">
        <v>45869</v>
      </c>
      <c r="K200" s="2">
        <v>5856.18</v>
      </c>
      <c r="L200" s="3">
        <v>45861</v>
      </c>
      <c r="M200" s="2">
        <v>-8</v>
      </c>
      <c r="N200" s="2">
        <f t="shared" si="3"/>
        <v>-46849.440000000002</v>
      </c>
    </row>
    <row r="201" spans="1:14" x14ac:dyDescent="0.25">
      <c r="A201" s="2" t="s">
        <v>13</v>
      </c>
      <c r="B201" s="2" t="s">
        <v>14</v>
      </c>
      <c r="C201" s="2" t="s">
        <v>89</v>
      </c>
      <c r="D201" s="2">
        <v>5415291003</v>
      </c>
      <c r="E201" s="3">
        <v>45859</v>
      </c>
      <c r="F201" s="3">
        <v>45859</v>
      </c>
      <c r="G201" s="2">
        <v>15180669596</v>
      </c>
      <c r="H201" s="7" t="s">
        <v>220</v>
      </c>
      <c r="I201" s="2">
        <v>6758.8</v>
      </c>
      <c r="J201" s="3">
        <v>45889</v>
      </c>
      <c r="K201" s="2">
        <v>5540</v>
      </c>
      <c r="L201" s="3">
        <v>45881</v>
      </c>
      <c r="M201" s="2">
        <v>-8</v>
      </c>
      <c r="N201" s="2">
        <f t="shared" si="3"/>
        <v>-44320</v>
      </c>
    </row>
    <row r="202" spans="1:14" x14ac:dyDescent="0.25">
      <c r="A202" s="2" t="s">
        <v>13</v>
      </c>
      <c r="B202" s="2" t="s">
        <v>14</v>
      </c>
      <c r="C202" s="2" t="s">
        <v>210</v>
      </c>
      <c r="D202" s="2">
        <v>6655971007</v>
      </c>
      <c r="E202" s="3">
        <v>45907</v>
      </c>
      <c r="F202" s="3">
        <v>45907</v>
      </c>
      <c r="G202" s="2">
        <v>15488722008</v>
      </c>
      <c r="H202" s="7">
        <v>5267159232</v>
      </c>
      <c r="I202" s="2">
        <v>25.8</v>
      </c>
      <c r="J202" s="3">
        <v>45937</v>
      </c>
      <c r="K202" s="2">
        <v>21.15</v>
      </c>
      <c r="L202" s="3">
        <v>45929</v>
      </c>
      <c r="M202" s="2">
        <v>-8</v>
      </c>
      <c r="N202" s="2">
        <f t="shared" si="3"/>
        <v>-169.2</v>
      </c>
    </row>
    <row r="203" spans="1:14" x14ac:dyDescent="0.25">
      <c r="A203" s="2" t="s">
        <v>13</v>
      </c>
      <c r="B203" s="2" t="s">
        <v>14</v>
      </c>
      <c r="C203" s="2" t="s">
        <v>139</v>
      </c>
      <c r="D203" s="2">
        <v>10566361001</v>
      </c>
      <c r="E203" s="3">
        <v>45834</v>
      </c>
      <c r="F203" s="3">
        <v>45834</v>
      </c>
      <c r="G203" s="2">
        <v>14983754437</v>
      </c>
      <c r="H203" s="7" t="s">
        <v>140</v>
      </c>
      <c r="I203" s="2">
        <v>3538</v>
      </c>
      <c r="J203" s="3">
        <v>45864</v>
      </c>
      <c r="K203" s="2">
        <v>2900</v>
      </c>
      <c r="L203" s="3">
        <v>45855</v>
      </c>
      <c r="M203" s="2">
        <v>-9</v>
      </c>
      <c r="N203" s="2">
        <f t="shared" si="3"/>
        <v>-26100</v>
      </c>
    </row>
    <row r="204" spans="1:14" x14ac:dyDescent="0.25">
      <c r="A204" s="2" t="s">
        <v>13</v>
      </c>
      <c r="B204" s="2" t="s">
        <v>14</v>
      </c>
      <c r="C204" s="2" t="s">
        <v>173</v>
      </c>
      <c r="D204" s="2" t="s">
        <v>174</v>
      </c>
      <c r="E204" s="3">
        <v>45839</v>
      </c>
      <c r="F204" s="3">
        <v>45839</v>
      </c>
      <c r="G204" s="2">
        <v>15026374718</v>
      </c>
      <c r="H204" s="7">
        <v>8</v>
      </c>
      <c r="I204" s="2">
        <v>3120</v>
      </c>
      <c r="J204" s="3">
        <v>45869</v>
      </c>
      <c r="K204" s="2">
        <v>3120</v>
      </c>
      <c r="L204" s="3">
        <v>45860</v>
      </c>
      <c r="M204" s="2">
        <v>-9</v>
      </c>
      <c r="N204" s="2">
        <f t="shared" si="3"/>
        <v>-28080</v>
      </c>
    </row>
    <row r="205" spans="1:14" x14ac:dyDescent="0.25">
      <c r="A205" s="2" t="s">
        <v>13</v>
      </c>
      <c r="B205" s="2" t="s">
        <v>14</v>
      </c>
      <c r="C205" s="2" t="s">
        <v>97</v>
      </c>
      <c r="D205" s="2" t="s">
        <v>98</v>
      </c>
      <c r="E205" s="3">
        <v>45840</v>
      </c>
      <c r="F205" s="3">
        <v>45840</v>
      </c>
      <c r="G205" s="2">
        <v>15031161658</v>
      </c>
      <c r="H205" s="7">
        <v>5</v>
      </c>
      <c r="I205" s="2">
        <v>3120</v>
      </c>
      <c r="J205" s="3">
        <v>45870</v>
      </c>
      <c r="K205" s="2">
        <v>3120</v>
      </c>
      <c r="L205" s="3">
        <v>45861</v>
      </c>
      <c r="M205" s="2">
        <v>-9</v>
      </c>
      <c r="N205" s="2">
        <f t="shared" si="3"/>
        <v>-28080</v>
      </c>
    </row>
    <row r="206" spans="1:14" x14ac:dyDescent="0.25">
      <c r="A206" s="2" t="s">
        <v>13</v>
      </c>
      <c r="B206" s="2" t="s">
        <v>14</v>
      </c>
      <c r="C206" s="2" t="s">
        <v>258</v>
      </c>
      <c r="D206" s="2" t="s">
        <v>259</v>
      </c>
      <c r="E206" s="3">
        <v>45881</v>
      </c>
      <c r="F206" s="3">
        <v>45881</v>
      </c>
      <c r="G206" s="2">
        <v>15344081928</v>
      </c>
      <c r="H206" s="7" t="s">
        <v>260</v>
      </c>
      <c r="I206" s="2">
        <v>24741.599999999999</v>
      </c>
      <c r="J206" s="3">
        <v>45911</v>
      </c>
      <c r="K206" s="2">
        <v>24741.599999999999</v>
      </c>
      <c r="L206" s="3">
        <v>45902</v>
      </c>
      <c r="M206" s="2">
        <v>-9</v>
      </c>
      <c r="N206" s="2">
        <f t="shared" si="3"/>
        <v>-222674.4</v>
      </c>
    </row>
    <row r="207" spans="1:14" x14ac:dyDescent="0.25">
      <c r="A207" s="2" t="s">
        <v>13</v>
      </c>
      <c r="B207" s="2" t="s">
        <v>14</v>
      </c>
      <c r="C207" s="2" t="s">
        <v>275</v>
      </c>
      <c r="D207" s="2">
        <v>6630440821</v>
      </c>
      <c r="E207" s="3">
        <v>45904</v>
      </c>
      <c r="F207" s="3">
        <v>45904</v>
      </c>
      <c r="G207" s="2">
        <v>15470912688</v>
      </c>
      <c r="H207" s="7" t="s">
        <v>276</v>
      </c>
      <c r="I207" s="2">
        <v>185.32</v>
      </c>
      <c r="J207" s="3">
        <v>45934</v>
      </c>
      <c r="K207" s="2">
        <v>151.9</v>
      </c>
      <c r="L207" s="3">
        <v>45925</v>
      </c>
      <c r="M207" s="2">
        <v>-9</v>
      </c>
      <c r="N207" s="2">
        <f t="shared" si="3"/>
        <v>-1367.1000000000001</v>
      </c>
    </row>
    <row r="208" spans="1:14" x14ac:dyDescent="0.25">
      <c r="A208" s="2" t="s">
        <v>13</v>
      </c>
      <c r="B208" s="2" t="s">
        <v>14</v>
      </c>
      <c r="C208" s="2" t="s">
        <v>277</v>
      </c>
      <c r="D208" s="2">
        <v>7825960581</v>
      </c>
      <c r="E208" s="3">
        <v>45908</v>
      </c>
      <c r="F208" s="3">
        <v>45908</v>
      </c>
      <c r="G208" s="2">
        <v>15494815477</v>
      </c>
      <c r="H208" s="7" t="s">
        <v>278</v>
      </c>
      <c r="I208" s="2">
        <v>9760</v>
      </c>
      <c r="J208" s="3">
        <v>45938</v>
      </c>
      <c r="K208" s="2">
        <v>8000</v>
      </c>
      <c r="L208" s="3">
        <v>45929</v>
      </c>
      <c r="M208" s="2">
        <v>-9</v>
      </c>
      <c r="N208" s="2">
        <f t="shared" si="3"/>
        <v>-72000</v>
      </c>
    </row>
    <row r="209" spans="1:14" x14ac:dyDescent="0.25">
      <c r="A209" s="2" t="s">
        <v>13</v>
      </c>
      <c r="B209" s="2" t="s">
        <v>14</v>
      </c>
      <c r="C209" s="2" t="s">
        <v>120</v>
      </c>
      <c r="D209" s="2" t="s">
        <v>121</v>
      </c>
      <c r="E209" s="3">
        <v>45819</v>
      </c>
      <c r="F209" s="3">
        <v>45819</v>
      </c>
      <c r="G209" s="2">
        <v>14865212572</v>
      </c>
      <c r="H209" s="7">
        <v>1</v>
      </c>
      <c r="I209" s="2">
        <v>1560</v>
      </c>
      <c r="J209" s="3">
        <v>45849</v>
      </c>
      <c r="K209" s="2">
        <v>1560</v>
      </c>
      <c r="L209" s="3">
        <v>45839</v>
      </c>
      <c r="M209" s="2">
        <v>-10</v>
      </c>
      <c r="N209" s="2">
        <f t="shared" si="3"/>
        <v>-15600</v>
      </c>
    </row>
    <row r="210" spans="1:14" x14ac:dyDescent="0.25">
      <c r="A210" s="2" t="s">
        <v>13</v>
      </c>
      <c r="B210" s="2" t="s">
        <v>14</v>
      </c>
      <c r="C210" s="2" t="s">
        <v>131</v>
      </c>
      <c r="D210" s="2" t="s">
        <v>132</v>
      </c>
      <c r="E210" s="3">
        <v>45829</v>
      </c>
      <c r="F210" s="3">
        <v>45829</v>
      </c>
      <c r="G210" s="2">
        <v>14965964347</v>
      </c>
      <c r="H210" s="7" t="s">
        <v>134</v>
      </c>
      <c r="I210" s="2">
        <v>9711.2000000000007</v>
      </c>
      <c r="J210" s="3">
        <v>45859</v>
      </c>
      <c r="K210" s="2">
        <v>7960</v>
      </c>
      <c r="L210" s="3">
        <v>45849</v>
      </c>
      <c r="M210" s="2">
        <v>-10</v>
      </c>
      <c r="N210" s="2">
        <f t="shared" si="3"/>
        <v>-79600</v>
      </c>
    </row>
    <row r="211" spans="1:14" x14ac:dyDescent="0.25">
      <c r="A211" s="2" t="s">
        <v>13</v>
      </c>
      <c r="B211" s="2" t="s">
        <v>14</v>
      </c>
      <c r="C211" s="2" t="s">
        <v>113</v>
      </c>
      <c r="D211" s="2" t="s">
        <v>114</v>
      </c>
      <c r="E211" s="3">
        <v>45881</v>
      </c>
      <c r="F211" s="3">
        <v>45881</v>
      </c>
      <c r="G211" s="2">
        <v>15348525930</v>
      </c>
      <c r="H211" s="7">
        <v>17</v>
      </c>
      <c r="I211" s="2">
        <v>3120</v>
      </c>
      <c r="J211" s="3">
        <v>45911</v>
      </c>
      <c r="K211" s="2">
        <v>3120</v>
      </c>
      <c r="L211" s="3">
        <v>45901</v>
      </c>
      <c r="M211" s="2">
        <v>-10</v>
      </c>
      <c r="N211" s="2">
        <f t="shared" si="3"/>
        <v>-31200</v>
      </c>
    </row>
    <row r="212" spans="1:14" x14ac:dyDescent="0.25">
      <c r="A212" s="2" t="s">
        <v>13</v>
      </c>
      <c r="B212" s="2" t="s">
        <v>14</v>
      </c>
      <c r="C212" s="2" t="s">
        <v>135</v>
      </c>
      <c r="D212" s="2">
        <v>2221101203</v>
      </c>
      <c r="E212" s="3">
        <v>45909</v>
      </c>
      <c r="F212" s="3">
        <v>45909</v>
      </c>
      <c r="G212" s="2">
        <v>15503672391</v>
      </c>
      <c r="H212" s="7">
        <v>412519573723</v>
      </c>
      <c r="I212" s="2">
        <v>11501.67</v>
      </c>
      <c r="J212" s="3">
        <v>45939</v>
      </c>
      <c r="K212" s="2">
        <v>9427.6</v>
      </c>
      <c r="L212" s="3">
        <v>45929</v>
      </c>
      <c r="M212" s="2">
        <v>-10</v>
      </c>
      <c r="N212" s="2">
        <f t="shared" si="3"/>
        <v>-94276</v>
      </c>
    </row>
    <row r="213" spans="1:14" x14ac:dyDescent="0.25">
      <c r="A213" s="2" t="s">
        <v>13</v>
      </c>
      <c r="B213" s="2" t="s">
        <v>14</v>
      </c>
      <c r="C213" s="2" t="s">
        <v>135</v>
      </c>
      <c r="D213" s="2">
        <v>2221101203</v>
      </c>
      <c r="E213" s="3">
        <v>45909</v>
      </c>
      <c r="F213" s="3">
        <v>45909</v>
      </c>
      <c r="G213" s="2">
        <v>15503673096</v>
      </c>
      <c r="H213" s="7">
        <v>412519573721</v>
      </c>
      <c r="I213" s="2">
        <v>380.43</v>
      </c>
      <c r="J213" s="3">
        <v>45939</v>
      </c>
      <c r="K213" s="2">
        <v>311.83</v>
      </c>
      <c r="L213" s="3">
        <v>45929</v>
      </c>
      <c r="M213" s="2">
        <v>-10</v>
      </c>
      <c r="N213" s="2">
        <f t="shared" si="3"/>
        <v>-3118.2999999999997</v>
      </c>
    </row>
    <row r="214" spans="1:14" x14ac:dyDescent="0.25">
      <c r="A214" s="2" t="s">
        <v>13</v>
      </c>
      <c r="B214" s="2" t="s">
        <v>14</v>
      </c>
      <c r="C214" s="2" t="s">
        <v>135</v>
      </c>
      <c r="D214" s="2">
        <v>2221101203</v>
      </c>
      <c r="E214" s="3">
        <v>45909</v>
      </c>
      <c r="F214" s="3">
        <v>45909</v>
      </c>
      <c r="G214" s="2">
        <v>15503673457</v>
      </c>
      <c r="H214" s="7">
        <v>412519573720</v>
      </c>
      <c r="I214" s="2">
        <v>42.22</v>
      </c>
      <c r="J214" s="3">
        <v>45939</v>
      </c>
      <c r="K214" s="2">
        <v>34.61</v>
      </c>
      <c r="L214" s="3">
        <v>45929</v>
      </c>
      <c r="M214" s="2">
        <v>-10</v>
      </c>
      <c r="N214" s="2">
        <f t="shared" si="3"/>
        <v>-346.1</v>
      </c>
    </row>
    <row r="215" spans="1:14" x14ac:dyDescent="0.25">
      <c r="A215" s="2" t="s">
        <v>13</v>
      </c>
      <c r="B215" s="2" t="s">
        <v>14</v>
      </c>
      <c r="C215" s="2" t="s">
        <v>135</v>
      </c>
      <c r="D215" s="2">
        <v>2221101203</v>
      </c>
      <c r="E215" s="3">
        <v>45909</v>
      </c>
      <c r="F215" s="3">
        <v>45909</v>
      </c>
      <c r="G215" s="2">
        <v>15503673821</v>
      </c>
      <c r="H215" s="7">
        <v>412519573719</v>
      </c>
      <c r="I215" s="2">
        <v>1965.69</v>
      </c>
      <c r="J215" s="3">
        <v>45939</v>
      </c>
      <c r="K215" s="2">
        <v>1611.22</v>
      </c>
      <c r="L215" s="3">
        <v>45929</v>
      </c>
      <c r="M215" s="2">
        <v>-10</v>
      </c>
      <c r="N215" s="2">
        <f t="shared" si="3"/>
        <v>-16112.2</v>
      </c>
    </row>
    <row r="216" spans="1:14" x14ac:dyDescent="0.25">
      <c r="A216" s="2" t="s">
        <v>13</v>
      </c>
      <c r="B216" s="2" t="s">
        <v>14</v>
      </c>
      <c r="C216" s="2" t="s">
        <v>135</v>
      </c>
      <c r="D216" s="2">
        <v>2221101203</v>
      </c>
      <c r="E216" s="3">
        <v>45909</v>
      </c>
      <c r="F216" s="3">
        <v>45909</v>
      </c>
      <c r="G216" s="2">
        <v>15503675009</v>
      </c>
      <c r="H216" s="7">
        <v>412519573716</v>
      </c>
      <c r="I216" s="2">
        <v>112.98</v>
      </c>
      <c r="J216" s="3">
        <v>45939</v>
      </c>
      <c r="K216" s="2">
        <v>92.61</v>
      </c>
      <c r="L216" s="3">
        <v>45929</v>
      </c>
      <c r="M216" s="2">
        <v>-10</v>
      </c>
      <c r="N216" s="2">
        <f t="shared" si="3"/>
        <v>-926.1</v>
      </c>
    </row>
    <row r="217" spans="1:14" x14ac:dyDescent="0.25">
      <c r="A217" s="2" t="s">
        <v>13</v>
      </c>
      <c r="B217" s="2" t="s">
        <v>14</v>
      </c>
      <c r="C217" s="2" t="s">
        <v>130</v>
      </c>
      <c r="D217" s="2">
        <v>2149470284</v>
      </c>
      <c r="E217" s="3">
        <v>45828</v>
      </c>
      <c r="F217" s="3">
        <v>45828</v>
      </c>
      <c r="G217" s="2">
        <v>14958771135</v>
      </c>
      <c r="H217" s="7">
        <v>252201430</v>
      </c>
      <c r="I217" s="2">
        <v>351956.32</v>
      </c>
      <c r="J217" s="3">
        <v>45858</v>
      </c>
      <c r="K217" s="2">
        <v>288488.78999999998</v>
      </c>
      <c r="L217" s="3">
        <v>45847</v>
      </c>
      <c r="M217" s="2">
        <v>-11</v>
      </c>
      <c r="N217" s="2">
        <f t="shared" si="3"/>
        <v>-3173376.69</v>
      </c>
    </row>
    <row r="218" spans="1:14" x14ac:dyDescent="0.25">
      <c r="A218" s="2" t="s">
        <v>13</v>
      </c>
      <c r="B218" s="2" t="s">
        <v>14</v>
      </c>
      <c r="C218" s="2" t="s">
        <v>210</v>
      </c>
      <c r="D218" s="2">
        <v>6655971007</v>
      </c>
      <c r="E218" s="3">
        <v>45910</v>
      </c>
      <c r="F218" s="3">
        <v>45910</v>
      </c>
      <c r="G218" s="2">
        <v>15508159848</v>
      </c>
      <c r="H218" s="7">
        <v>5270260270</v>
      </c>
      <c r="I218" s="2">
        <v>665.85</v>
      </c>
      <c r="J218" s="3">
        <v>45940</v>
      </c>
      <c r="K218" s="2">
        <v>545.78</v>
      </c>
      <c r="L218" s="3">
        <v>45929</v>
      </c>
      <c r="M218" s="2">
        <v>-11</v>
      </c>
      <c r="N218" s="2">
        <f t="shared" si="3"/>
        <v>-6003.58</v>
      </c>
    </row>
    <row r="219" spans="1:14" x14ac:dyDescent="0.25">
      <c r="A219" s="2" t="s">
        <v>13</v>
      </c>
      <c r="B219" s="2" t="s">
        <v>14</v>
      </c>
      <c r="C219" s="2" t="s">
        <v>88</v>
      </c>
      <c r="D219" s="2">
        <v>3815670827</v>
      </c>
      <c r="E219" s="3">
        <v>45910</v>
      </c>
      <c r="F219" s="3">
        <v>45910</v>
      </c>
      <c r="G219" s="2">
        <v>15510563543</v>
      </c>
      <c r="H219" s="7">
        <v>158</v>
      </c>
      <c r="I219" s="2">
        <v>607.55999999999995</v>
      </c>
      <c r="J219" s="3">
        <v>45940</v>
      </c>
      <c r="K219" s="2">
        <v>498</v>
      </c>
      <c r="L219" s="3">
        <v>45929</v>
      </c>
      <c r="M219" s="2">
        <v>-11</v>
      </c>
      <c r="N219" s="2">
        <f t="shared" si="3"/>
        <v>-5478</v>
      </c>
    </row>
    <row r="220" spans="1:14" x14ac:dyDescent="0.25">
      <c r="A220" s="2" t="s">
        <v>13</v>
      </c>
      <c r="B220" s="2" t="s">
        <v>14</v>
      </c>
      <c r="C220" s="2" t="s">
        <v>131</v>
      </c>
      <c r="D220" s="2" t="s">
        <v>132</v>
      </c>
      <c r="E220" s="3">
        <v>45829</v>
      </c>
      <c r="F220" s="3">
        <v>45829</v>
      </c>
      <c r="G220" s="2">
        <v>14965945765</v>
      </c>
      <c r="H220" s="7" t="s">
        <v>133</v>
      </c>
      <c r="I220" s="2">
        <v>9711.2000000000007</v>
      </c>
      <c r="J220" s="3">
        <v>45859</v>
      </c>
      <c r="K220" s="2">
        <v>7960</v>
      </c>
      <c r="L220" s="3">
        <v>45847</v>
      </c>
      <c r="M220" s="2">
        <v>-12</v>
      </c>
      <c r="N220" s="2">
        <f t="shared" si="3"/>
        <v>-95520</v>
      </c>
    </row>
    <row r="221" spans="1:14" x14ac:dyDescent="0.25">
      <c r="A221" s="2" t="s">
        <v>13</v>
      </c>
      <c r="B221" s="2" t="s">
        <v>14</v>
      </c>
      <c r="C221" s="2" t="s">
        <v>131</v>
      </c>
      <c r="D221" s="2" t="s">
        <v>132</v>
      </c>
      <c r="E221" s="3">
        <v>45829</v>
      </c>
      <c r="F221" s="3">
        <v>45829</v>
      </c>
      <c r="G221" s="2">
        <v>14965957961</v>
      </c>
      <c r="H221" s="7" t="s">
        <v>46</v>
      </c>
      <c r="I221" s="2">
        <v>4855.6000000000004</v>
      </c>
      <c r="J221" s="3">
        <v>45859</v>
      </c>
      <c r="K221" s="2">
        <v>3980</v>
      </c>
      <c r="L221" s="3">
        <v>45847</v>
      </c>
      <c r="M221" s="2">
        <v>-12</v>
      </c>
      <c r="N221" s="2">
        <f t="shared" si="3"/>
        <v>-47760</v>
      </c>
    </row>
    <row r="222" spans="1:14" x14ac:dyDescent="0.25">
      <c r="A222" s="2" t="s">
        <v>13</v>
      </c>
      <c r="B222" s="2" t="s">
        <v>14</v>
      </c>
      <c r="C222" s="2" t="s">
        <v>58</v>
      </c>
      <c r="D222" s="2" t="s">
        <v>59</v>
      </c>
      <c r="E222" s="3">
        <v>45838</v>
      </c>
      <c r="F222" s="3">
        <v>45838</v>
      </c>
      <c r="G222" s="2">
        <v>15019031836</v>
      </c>
      <c r="H222" s="7" t="s">
        <v>165</v>
      </c>
      <c r="I222" s="2">
        <v>3120</v>
      </c>
      <c r="J222" s="3">
        <v>45868</v>
      </c>
      <c r="K222" s="2">
        <v>3120</v>
      </c>
      <c r="L222" s="3">
        <v>45856</v>
      </c>
      <c r="M222" s="2">
        <v>-12</v>
      </c>
      <c r="N222" s="2">
        <f t="shared" si="3"/>
        <v>-37440</v>
      </c>
    </row>
    <row r="223" spans="1:14" x14ac:dyDescent="0.25">
      <c r="A223" s="2" t="s">
        <v>13</v>
      </c>
      <c r="B223" s="2" t="s">
        <v>14</v>
      </c>
      <c r="C223" s="2" t="s">
        <v>227</v>
      </c>
      <c r="D223" s="2">
        <v>2594780732</v>
      </c>
      <c r="E223" s="3">
        <v>45863</v>
      </c>
      <c r="F223" s="3">
        <v>45863</v>
      </c>
      <c r="G223" s="2">
        <v>15211543410</v>
      </c>
      <c r="H223" s="7" t="s">
        <v>228</v>
      </c>
      <c r="I223" s="2">
        <v>4946.8999999999996</v>
      </c>
      <c r="J223" s="3">
        <v>45893</v>
      </c>
      <c r="K223" s="2">
        <v>4054.84</v>
      </c>
      <c r="L223" s="3">
        <v>45881</v>
      </c>
      <c r="M223" s="2">
        <v>-12</v>
      </c>
      <c r="N223" s="2">
        <f t="shared" si="3"/>
        <v>-48658.080000000002</v>
      </c>
    </row>
    <row r="224" spans="1:14" x14ac:dyDescent="0.25">
      <c r="A224" s="2" t="s">
        <v>13</v>
      </c>
      <c r="B224" s="2" t="s">
        <v>14</v>
      </c>
      <c r="C224" s="2" t="s">
        <v>116</v>
      </c>
      <c r="D224" s="2" t="s">
        <v>117</v>
      </c>
      <c r="E224" s="3">
        <v>45883</v>
      </c>
      <c r="F224" s="3">
        <v>45883</v>
      </c>
      <c r="G224" s="2">
        <v>15359964955</v>
      </c>
      <c r="H224" s="7" t="s">
        <v>187</v>
      </c>
      <c r="I224" s="2">
        <v>3120</v>
      </c>
      <c r="J224" s="3">
        <v>45913</v>
      </c>
      <c r="K224" s="2">
        <v>3120</v>
      </c>
      <c r="L224" s="3">
        <v>45901</v>
      </c>
      <c r="M224" s="2">
        <v>-12</v>
      </c>
      <c r="N224" s="2">
        <f t="shared" si="3"/>
        <v>-37440</v>
      </c>
    </row>
    <row r="225" spans="1:14" x14ac:dyDescent="0.25">
      <c r="A225" s="2" t="s">
        <v>13</v>
      </c>
      <c r="B225" s="2" t="s">
        <v>14</v>
      </c>
      <c r="C225" s="2" t="s">
        <v>71</v>
      </c>
      <c r="D225" s="2" t="s">
        <v>72</v>
      </c>
      <c r="E225" s="3">
        <v>45839</v>
      </c>
      <c r="F225" s="3">
        <v>45839</v>
      </c>
      <c r="G225" s="2">
        <v>15025162944</v>
      </c>
      <c r="H225" s="7" t="s">
        <v>166</v>
      </c>
      <c r="I225" s="2">
        <v>3120</v>
      </c>
      <c r="J225" s="3">
        <v>45869</v>
      </c>
      <c r="K225" s="2">
        <v>3120</v>
      </c>
      <c r="L225" s="3">
        <v>45856</v>
      </c>
      <c r="M225" s="2">
        <v>-13</v>
      </c>
      <c r="N225" s="2">
        <f t="shared" si="3"/>
        <v>-40560</v>
      </c>
    </row>
    <row r="226" spans="1:14" x14ac:dyDescent="0.25">
      <c r="A226" s="2" t="s">
        <v>13</v>
      </c>
      <c r="B226" s="2" t="s">
        <v>14</v>
      </c>
      <c r="C226" s="2" t="s">
        <v>55</v>
      </c>
      <c r="D226" s="2" t="s">
        <v>56</v>
      </c>
      <c r="E226" s="3">
        <v>45839</v>
      </c>
      <c r="F226" s="3">
        <v>45839</v>
      </c>
      <c r="G226" s="2">
        <v>15026318585</v>
      </c>
      <c r="H226" s="7" t="s">
        <v>172</v>
      </c>
      <c r="I226" s="2">
        <v>2118.73</v>
      </c>
      <c r="J226" s="3">
        <v>45869</v>
      </c>
      <c r="K226" s="2">
        <v>2118.73</v>
      </c>
      <c r="L226" s="3">
        <v>45856</v>
      </c>
      <c r="M226" s="2">
        <v>-13</v>
      </c>
      <c r="N226" s="2">
        <f t="shared" si="3"/>
        <v>-27543.49</v>
      </c>
    </row>
    <row r="227" spans="1:14" x14ac:dyDescent="0.25">
      <c r="A227" s="2" t="s">
        <v>13</v>
      </c>
      <c r="B227" s="2" t="s">
        <v>14</v>
      </c>
      <c r="C227" s="2" t="s">
        <v>68</v>
      </c>
      <c r="D227" s="2" t="s">
        <v>69</v>
      </c>
      <c r="E227" s="3">
        <v>45839</v>
      </c>
      <c r="F227" s="3">
        <v>45839</v>
      </c>
      <c r="G227" s="2">
        <v>15030425602</v>
      </c>
      <c r="H227" s="7" t="s">
        <v>164</v>
      </c>
      <c r="I227" s="2">
        <v>612.47</v>
      </c>
      <c r="J227" s="3">
        <v>45869</v>
      </c>
      <c r="K227" s="2">
        <v>612.47</v>
      </c>
      <c r="L227" s="3">
        <v>45856</v>
      </c>
      <c r="M227" s="2">
        <v>-13</v>
      </c>
      <c r="N227" s="2">
        <f t="shared" si="3"/>
        <v>-7962.1100000000006</v>
      </c>
    </row>
    <row r="228" spans="1:14" x14ac:dyDescent="0.25">
      <c r="A228" s="2" t="s">
        <v>13</v>
      </c>
      <c r="B228" s="2" t="s">
        <v>14</v>
      </c>
      <c r="C228" s="2" t="s">
        <v>199</v>
      </c>
      <c r="D228" s="2">
        <v>4145300879</v>
      </c>
      <c r="E228" s="3">
        <v>45849</v>
      </c>
      <c r="F228" s="3">
        <v>45849</v>
      </c>
      <c r="G228" s="2">
        <v>15109763167</v>
      </c>
      <c r="H228" s="7" t="s">
        <v>200</v>
      </c>
      <c r="I228" s="2">
        <v>12752.9</v>
      </c>
      <c r="J228" s="3">
        <v>45879</v>
      </c>
      <c r="K228" s="2">
        <v>10453.200000000001</v>
      </c>
      <c r="L228" s="3">
        <v>45866</v>
      </c>
      <c r="M228" s="2">
        <v>-13</v>
      </c>
      <c r="N228" s="2">
        <f t="shared" si="3"/>
        <v>-135891.6</v>
      </c>
    </row>
    <row r="229" spans="1:14" x14ac:dyDescent="0.25">
      <c r="A229" s="2" t="s">
        <v>13</v>
      </c>
      <c r="B229" s="2" t="s">
        <v>14</v>
      </c>
      <c r="C229" s="2" t="s">
        <v>199</v>
      </c>
      <c r="D229" s="2">
        <v>4145300879</v>
      </c>
      <c r="E229" s="3">
        <v>45849</v>
      </c>
      <c r="F229" s="3">
        <v>45849</v>
      </c>
      <c r="G229" s="2">
        <v>15109791363</v>
      </c>
      <c r="H229" s="7" t="s">
        <v>201</v>
      </c>
      <c r="I229" s="2">
        <v>12663.1</v>
      </c>
      <c r="J229" s="3">
        <v>45879</v>
      </c>
      <c r="K229" s="2">
        <v>10379.59</v>
      </c>
      <c r="L229" s="3">
        <v>45866</v>
      </c>
      <c r="M229" s="2">
        <v>-13</v>
      </c>
      <c r="N229" s="2">
        <f t="shared" si="3"/>
        <v>-134934.67000000001</v>
      </c>
    </row>
    <row r="230" spans="1:14" x14ac:dyDescent="0.25">
      <c r="A230" s="2" t="s">
        <v>13</v>
      </c>
      <c r="B230" s="2" t="s">
        <v>14</v>
      </c>
      <c r="C230" s="2" t="s">
        <v>41</v>
      </c>
      <c r="D230" s="2" t="s">
        <v>42</v>
      </c>
      <c r="E230" s="3">
        <v>45859</v>
      </c>
      <c r="F230" s="3">
        <v>45859</v>
      </c>
      <c r="G230" s="2">
        <v>15178788893</v>
      </c>
      <c r="H230" s="7">
        <v>32</v>
      </c>
      <c r="I230" s="2">
        <v>2115.94</v>
      </c>
      <c r="J230" s="3">
        <v>45889</v>
      </c>
      <c r="K230" s="2">
        <v>2115.94</v>
      </c>
      <c r="L230" s="3">
        <v>45876</v>
      </c>
      <c r="M230" s="2">
        <v>-13</v>
      </c>
      <c r="N230" s="2">
        <f t="shared" si="3"/>
        <v>-27507.22</v>
      </c>
    </row>
    <row r="231" spans="1:14" x14ac:dyDescent="0.25">
      <c r="A231" s="2" t="s">
        <v>13</v>
      </c>
      <c r="B231" s="2" t="s">
        <v>14</v>
      </c>
      <c r="C231" s="2" t="s">
        <v>74</v>
      </c>
      <c r="D231" s="2" t="s">
        <v>75</v>
      </c>
      <c r="E231" s="3">
        <v>45859</v>
      </c>
      <c r="F231" s="3">
        <v>45859</v>
      </c>
      <c r="G231" s="2">
        <v>15182196087</v>
      </c>
      <c r="H231" s="7" t="s">
        <v>221</v>
      </c>
      <c r="I231" s="2">
        <v>1828.05</v>
      </c>
      <c r="J231" s="3">
        <v>45889</v>
      </c>
      <c r="K231" s="2">
        <v>1498.4</v>
      </c>
      <c r="L231" s="3">
        <v>45876</v>
      </c>
      <c r="M231" s="2">
        <v>-13</v>
      </c>
      <c r="N231" s="2">
        <f t="shared" si="3"/>
        <v>-19479.2</v>
      </c>
    </row>
    <row r="232" spans="1:14" x14ac:dyDescent="0.25">
      <c r="A232" s="2" t="s">
        <v>13</v>
      </c>
      <c r="B232" s="2" t="s">
        <v>14</v>
      </c>
      <c r="C232" s="2" t="s">
        <v>79</v>
      </c>
      <c r="D232" s="2" t="s">
        <v>80</v>
      </c>
      <c r="E232" s="3">
        <v>45900</v>
      </c>
      <c r="F232" s="3">
        <v>45900</v>
      </c>
      <c r="G232" s="2">
        <v>15436930879</v>
      </c>
      <c r="H232" s="7" t="s">
        <v>265</v>
      </c>
      <c r="I232" s="2">
        <v>3120</v>
      </c>
      <c r="J232" s="3">
        <v>45930</v>
      </c>
      <c r="K232" s="2">
        <v>3120</v>
      </c>
      <c r="L232" s="3">
        <v>45917</v>
      </c>
      <c r="M232" s="2">
        <v>-13</v>
      </c>
      <c r="N232" s="2">
        <f t="shared" si="3"/>
        <v>-40560</v>
      </c>
    </row>
    <row r="233" spans="1:14" x14ac:dyDescent="0.25">
      <c r="A233" s="2" t="s">
        <v>13</v>
      </c>
      <c r="B233" s="2" t="s">
        <v>14</v>
      </c>
      <c r="C233" s="2" t="s">
        <v>210</v>
      </c>
      <c r="D233" s="2">
        <v>6655971007</v>
      </c>
      <c r="E233" s="3">
        <v>45907</v>
      </c>
      <c r="F233" s="3">
        <v>45907</v>
      </c>
      <c r="G233" s="2">
        <v>15488690108</v>
      </c>
      <c r="H233" s="7">
        <v>5267159235</v>
      </c>
      <c r="I233" s="2">
        <v>22.35</v>
      </c>
      <c r="J233" s="3">
        <v>45937</v>
      </c>
      <c r="K233" s="2">
        <v>18.32</v>
      </c>
      <c r="L233" s="3">
        <v>45924</v>
      </c>
      <c r="M233" s="2">
        <v>-13</v>
      </c>
      <c r="N233" s="2">
        <f t="shared" si="3"/>
        <v>-238.16</v>
      </c>
    </row>
    <row r="234" spans="1:14" x14ac:dyDescent="0.25">
      <c r="A234" s="2" t="s">
        <v>13</v>
      </c>
      <c r="B234" s="2" t="s">
        <v>14</v>
      </c>
      <c r="C234" s="2" t="s">
        <v>210</v>
      </c>
      <c r="D234" s="2">
        <v>6655971007</v>
      </c>
      <c r="E234" s="3">
        <v>45907</v>
      </c>
      <c r="F234" s="3">
        <v>45907</v>
      </c>
      <c r="G234" s="2">
        <v>15488692606</v>
      </c>
      <c r="H234" s="7">
        <v>5267159233</v>
      </c>
      <c r="I234" s="2">
        <v>24.84</v>
      </c>
      <c r="J234" s="3">
        <v>45937</v>
      </c>
      <c r="K234" s="2">
        <v>20.36</v>
      </c>
      <c r="L234" s="3">
        <v>45924</v>
      </c>
      <c r="M234" s="2">
        <v>-13</v>
      </c>
      <c r="N234" s="2">
        <f t="shared" si="3"/>
        <v>-264.68</v>
      </c>
    </row>
    <row r="235" spans="1:14" x14ac:dyDescent="0.25">
      <c r="A235" s="2" t="s">
        <v>13</v>
      </c>
      <c r="B235" s="2" t="s">
        <v>14</v>
      </c>
      <c r="C235" s="2" t="s">
        <v>210</v>
      </c>
      <c r="D235" s="2">
        <v>6655971007</v>
      </c>
      <c r="E235" s="3">
        <v>45907</v>
      </c>
      <c r="F235" s="3">
        <v>45907</v>
      </c>
      <c r="G235" s="2">
        <v>15488694756</v>
      </c>
      <c r="H235" s="7">
        <v>5267053534</v>
      </c>
      <c r="I235" s="2">
        <v>24.84</v>
      </c>
      <c r="J235" s="3">
        <v>45937</v>
      </c>
      <c r="K235" s="2">
        <v>20.36</v>
      </c>
      <c r="L235" s="3">
        <v>45924</v>
      </c>
      <c r="M235" s="2">
        <v>-13</v>
      </c>
      <c r="N235" s="2">
        <f t="shared" si="3"/>
        <v>-264.68</v>
      </c>
    </row>
    <row r="236" spans="1:14" x14ac:dyDescent="0.25">
      <c r="A236" s="2" t="s">
        <v>13</v>
      </c>
      <c r="B236" s="2" t="s">
        <v>14</v>
      </c>
      <c r="C236" s="2" t="s">
        <v>210</v>
      </c>
      <c r="D236" s="2">
        <v>6655971007</v>
      </c>
      <c r="E236" s="3">
        <v>45907</v>
      </c>
      <c r="F236" s="3">
        <v>45907</v>
      </c>
      <c r="G236" s="2">
        <v>15488694775</v>
      </c>
      <c r="H236" s="7">
        <v>5267159234</v>
      </c>
      <c r="I236" s="2">
        <v>440.42</v>
      </c>
      <c r="J236" s="3">
        <v>45937</v>
      </c>
      <c r="K236" s="2">
        <v>361</v>
      </c>
      <c r="L236" s="3">
        <v>45924</v>
      </c>
      <c r="M236" s="2">
        <v>-13</v>
      </c>
      <c r="N236" s="2">
        <f t="shared" si="3"/>
        <v>-4693</v>
      </c>
    </row>
    <row r="237" spans="1:14" x14ac:dyDescent="0.25">
      <c r="A237" s="2" t="s">
        <v>13</v>
      </c>
      <c r="B237" s="2" t="s">
        <v>14</v>
      </c>
      <c r="C237" s="2" t="s">
        <v>33</v>
      </c>
      <c r="D237" s="2">
        <v>1788080156</v>
      </c>
      <c r="E237" s="3">
        <v>45912</v>
      </c>
      <c r="F237" s="3">
        <v>45912</v>
      </c>
      <c r="G237" s="2">
        <v>15537165722</v>
      </c>
      <c r="H237" s="7">
        <v>1010971705</v>
      </c>
      <c r="I237" s="2">
        <v>1537.2</v>
      </c>
      <c r="J237" s="3">
        <v>45942</v>
      </c>
      <c r="K237" s="2">
        <v>1260</v>
      </c>
      <c r="L237" s="3">
        <v>45929</v>
      </c>
      <c r="M237" s="2">
        <v>-13</v>
      </c>
      <c r="N237" s="2">
        <f t="shared" si="3"/>
        <v>-16380</v>
      </c>
    </row>
    <row r="238" spans="1:14" x14ac:dyDescent="0.25">
      <c r="A238" s="2" t="s">
        <v>13</v>
      </c>
      <c r="B238" s="2" t="s">
        <v>14</v>
      </c>
      <c r="C238" s="2" t="s">
        <v>155</v>
      </c>
      <c r="D238" s="2">
        <v>7516911000</v>
      </c>
      <c r="E238" s="3">
        <v>45838</v>
      </c>
      <c r="F238" s="3">
        <v>45838</v>
      </c>
      <c r="G238" s="2">
        <v>15011387382</v>
      </c>
      <c r="H238" s="7" t="s">
        <v>156</v>
      </c>
      <c r="I238" s="2">
        <v>438.39</v>
      </c>
      <c r="J238" s="3">
        <v>45868</v>
      </c>
      <c r="K238" s="2">
        <v>359.34</v>
      </c>
      <c r="L238" s="3">
        <v>45854</v>
      </c>
      <c r="M238" s="2">
        <v>-14</v>
      </c>
      <c r="N238" s="2">
        <f t="shared" si="3"/>
        <v>-5030.7599999999993</v>
      </c>
    </row>
    <row r="239" spans="1:14" x14ac:dyDescent="0.25">
      <c r="A239" s="2" t="s">
        <v>13</v>
      </c>
      <c r="B239" s="2" t="s">
        <v>14</v>
      </c>
      <c r="C239" s="2" t="s">
        <v>157</v>
      </c>
      <c r="D239" s="2">
        <v>9771701001</v>
      </c>
      <c r="E239" s="3">
        <v>45838</v>
      </c>
      <c r="F239" s="3">
        <v>45838</v>
      </c>
      <c r="G239" s="2">
        <v>15011721636</v>
      </c>
      <c r="H239" s="7" t="s">
        <v>158</v>
      </c>
      <c r="I239" s="2">
        <v>36.6</v>
      </c>
      <c r="J239" s="3">
        <v>45868</v>
      </c>
      <c r="K239" s="2">
        <v>30</v>
      </c>
      <c r="L239" s="3">
        <v>45854</v>
      </c>
      <c r="M239" s="2">
        <v>-14</v>
      </c>
      <c r="N239" s="2">
        <f t="shared" si="3"/>
        <v>-420</v>
      </c>
    </row>
    <row r="240" spans="1:14" x14ac:dyDescent="0.25">
      <c r="A240" s="2" t="s">
        <v>13</v>
      </c>
      <c r="B240" s="2" t="s">
        <v>14</v>
      </c>
      <c r="C240" s="2" t="s">
        <v>23</v>
      </c>
      <c r="D240" s="2">
        <v>93026890017</v>
      </c>
      <c r="E240" s="3">
        <v>45839</v>
      </c>
      <c r="F240" s="3">
        <v>45839</v>
      </c>
      <c r="G240" s="2">
        <v>15025994217</v>
      </c>
      <c r="H240" s="7" t="s">
        <v>167</v>
      </c>
      <c r="I240" s="2">
        <v>65105.35</v>
      </c>
      <c r="J240" s="3">
        <v>45869</v>
      </c>
      <c r="K240" s="2">
        <v>53365.04</v>
      </c>
      <c r="L240" s="3">
        <v>45855</v>
      </c>
      <c r="M240" s="2">
        <v>-14</v>
      </c>
      <c r="N240" s="2">
        <f t="shared" si="3"/>
        <v>-747110.56</v>
      </c>
    </row>
    <row r="241" spans="1:14" x14ac:dyDescent="0.25">
      <c r="A241" s="2" t="s">
        <v>13</v>
      </c>
      <c r="B241" s="2" t="s">
        <v>14</v>
      </c>
      <c r="C241" s="2" t="s">
        <v>23</v>
      </c>
      <c r="D241" s="2">
        <v>93026890017</v>
      </c>
      <c r="E241" s="3">
        <v>45839</v>
      </c>
      <c r="F241" s="3">
        <v>45839</v>
      </c>
      <c r="G241" s="2">
        <v>15026000451</v>
      </c>
      <c r="H241" s="7" t="s">
        <v>168</v>
      </c>
      <c r="I241" s="2">
        <v>21058.02</v>
      </c>
      <c r="J241" s="3">
        <v>45869</v>
      </c>
      <c r="K241" s="2">
        <v>17260.669999999998</v>
      </c>
      <c r="L241" s="3">
        <v>45855</v>
      </c>
      <c r="M241" s="2">
        <v>-14</v>
      </c>
      <c r="N241" s="2">
        <f t="shared" si="3"/>
        <v>-241649.37999999998</v>
      </c>
    </row>
    <row r="242" spans="1:14" x14ac:dyDescent="0.25">
      <c r="A242" s="2" t="s">
        <v>13</v>
      </c>
      <c r="B242" s="2" t="s">
        <v>14</v>
      </c>
      <c r="C242" s="2" t="s">
        <v>63</v>
      </c>
      <c r="D242" s="2" t="s">
        <v>64</v>
      </c>
      <c r="E242" s="3">
        <v>45840</v>
      </c>
      <c r="F242" s="3">
        <v>45840</v>
      </c>
      <c r="G242" s="2">
        <v>15040512358</v>
      </c>
      <c r="H242" s="7" t="s">
        <v>164</v>
      </c>
      <c r="I242" s="2">
        <v>3120</v>
      </c>
      <c r="J242" s="3">
        <v>45870</v>
      </c>
      <c r="K242" s="2">
        <v>3120</v>
      </c>
      <c r="L242" s="3">
        <v>45856</v>
      </c>
      <c r="M242" s="2">
        <v>-14</v>
      </c>
      <c r="N242" s="2">
        <f t="shared" si="3"/>
        <v>-43680</v>
      </c>
    </row>
    <row r="243" spans="1:14" x14ac:dyDescent="0.25">
      <c r="A243" s="2" t="s">
        <v>13</v>
      </c>
      <c r="B243" s="2" t="s">
        <v>14</v>
      </c>
      <c r="C243" s="2" t="s">
        <v>61</v>
      </c>
      <c r="D243" s="2" t="s">
        <v>62</v>
      </c>
      <c r="E243" s="3">
        <v>45844</v>
      </c>
      <c r="F243" s="3">
        <v>45844</v>
      </c>
      <c r="G243" s="2">
        <v>15072131092</v>
      </c>
      <c r="H243" s="7">
        <v>45839</v>
      </c>
      <c r="I243" s="2">
        <v>3120</v>
      </c>
      <c r="J243" s="3">
        <v>45874</v>
      </c>
      <c r="K243" s="2">
        <v>3120</v>
      </c>
      <c r="L243" s="3">
        <v>45860</v>
      </c>
      <c r="M243" s="2">
        <v>-14</v>
      </c>
      <c r="N243" s="2">
        <f t="shared" si="3"/>
        <v>-43680</v>
      </c>
    </row>
    <row r="244" spans="1:14" x14ac:dyDescent="0.25">
      <c r="A244" s="2" t="s">
        <v>13</v>
      </c>
      <c r="B244" s="2" t="s">
        <v>14</v>
      </c>
      <c r="C244" s="2" t="s">
        <v>55</v>
      </c>
      <c r="D244" s="2" t="s">
        <v>56</v>
      </c>
      <c r="E244" s="3">
        <v>45901</v>
      </c>
      <c r="F244" s="3">
        <v>45901</v>
      </c>
      <c r="G244" s="2">
        <v>15439950756</v>
      </c>
      <c r="H244" s="7" t="s">
        <v>268</v>
      </c>
      <c r="I244" s="2">
        <v>2070.5700000000002</v>
      </c>
      <c r="J244" s="3">
        <v>45931</v>
      </c>
      <c r="K244" s="2">
        <v>2070.5700000000002</v>
      </c>
      <c r="L244" s="3">
        <v>45917</v>
      </c>
      <c r="M244" s="2">
        <v>-14</v>
      </c>
      <c r="N244" s="2">
        <f t="shared" si="3"/>
        <v>-28987.980000000003</v>
      </c>
    </row>
    <row r="245" spans="1:14" x14ac:dyDescent="0.25">
      <c r="A245" s="2" t="s">
        <v>13</v>
      </c>
      <c r="B245" s="2" t="s">
        <v>14</v>
      </c>
      <c r="C245" s="2" t="s">
        <v>63</v>
      </c>
      <c r="D245" s="2" t="s">
        <v>64</v>
      </c>
      <c r="E245" s="3">
        <v>45901</v>
      </c>
      <c r="F245" s="3">
        <v>45901</v>
      </c>
      <c r="G245" s="2">
        <v>15441896838</v>
      </c>
      <c r="H245" s="7" t="s">
        <v>112</v>
      </c>
      <c r="I245" s="2">
        <v>3120</v>
      </c>
      <c r="J245" s="3">
        <v>45931</v>
      </c>
      <c r="K245" s="2">
        <v>3120</v>
      </c>
      <c r="L245" s="3">
        <v>45917</v>
      </c>
      <c r="M245" s="2">
        <v>-14</v>
      </c>
      <c r="N245" s="2">
        <f t="shared" si="3"/>
        <v>-43680</v>
      </c>
    </row>
    <row r="246" spans="1:14" x14ac:dyDescent="0.25">
      <c r="A246" s="2" t="s">
        <v>13</v>
      </c>
      <c r="B246" s="2" t="s">
        <v>14</v>
      </c>
      <c r="C246" s="2" t="s">
        <v>110</v>
      </c>
      <c r="D246" s="2" t="s">
        <v>111</v>
      </c>
      <c r="E246" s="3">
        <v>45901</v>
      </c>
      <c r="F246" s="3">
        <v>45901</v>
      </c>
      <c r="G246" s="2">
        <v>15442551024</v>
      </c>
      <c r="H246" s="7" t="s">
        <v>269</v>
      </c>
      <c r="I246" s="2">
        <v>3806.4</v>
      </c>
      <c r="J246" s="3">
        <v>45931</v>
      </c>
      <c r="K246" s="2">
        <v>3806.4</v>
      </c>
      <c r="L246" s="3">
        <v>45917</v>
      </c>
      <c r="M246" s="2">
        <v>-14</v>
      </c>
      <c r="N246" s="2">
        <f t="shared" si="3"/>
        <v>-53289.599999999999</v>
      </c>
    </row>
    <row r="247" spans="1:14" x14ac:dyDescent="0.25">
      <c r="A247" s="2" t="s">
        <v>13</v>
      </c>
      <c r="B247" s="2" t="s">
        <v>14</v>
      </c>
      <c r="C247" s="2" t="s">
        <v>210</v>
      </c>
      <c r="D247" s="2">
        <v>6655971007</v>
      </c>
      <c r="E247" s="3">
        <v>45908</v>
      </c>
      <c r="F247" s="3">
        <v>45908</v>
      </c>
      <c r="G247" s="2">
        <v>15496854217</v>
      </c>
      <c r="H247" s="7">
        <v>5268072522</v>
      </c>
      <c r="I247" s="2">
        <v>585.98</v>
      </c>
      <c r="J247" s="3">
        <v>45938</v>
      </c>
      <c r="K247" s="2">
        <v>480.31</v>
      </c>
      <c r="L247" s="3">
        <v>45924</v>
      </c>
      <c r="M247" s="2">
        <v>-14</v>
      </c>
      <c r="N247" s="2">
        <f t="shared" si="3"/>
        <v>-6724.34</v>
      </c>
    </row>
    <row r="248" spans="1:14" x14ac:dyDescent="0.25">
      <c r="A248" s="2" t="s">
        <v>13</v>
      </c>
      <c r="B248" s="2" t="s">
        <v>14</v>
      </c>
      <c r="C248" s="2" t="s">
        <v>210</v>
      </c>
      <c r="D248" s="2">
        <v>6655971007</v>
      </c>
      <c r="E248" s="3">
        <v>45908</v>
      </c>
      <c r="F248" s="3">
        <v>45908</v>
      </c>
      <c r="G248" s="2">
        <v>15496879605</v>
      </c>
      <c r="H248" s="7">
        <v>5268072521</v>
      </c>
      <c r="I248" s="2">
        <v>756.75</v>
      </c>
      <c r="J248" s="3">
        <v>45938</v>
      </c>
      <c r="K248" s="2">
        <v>620.29</v>
      </c>
      <c r="L248" s="3">
        <v>45924</v>
      </c>
      <c r="M248" s="2">
        <v>-14</v>
      </c>
      <c r="N248" s="2">
        <f t="shared" si="3"/>
        <v>-8684.06</v>
      </c>
    </row>
    <row r="249" spans="1:14" x14ac:dyDescent="0.25">
      <c r="A249" s="2" t="s">
        <v>13</v>
      </c>
      <c r="B249" s="2" t="s">
        <v>14</v>
      </c>
      <c r="C249" s="2" t="s">
        <v>210</v>
      </c>
      <c r="D249" s="2">
        <v>6655971007</v>
      </c>
      <c r="E249" s="3">
        <v>45908</v>
      </c>
      <c r="F249" s="3">
        <v>45908</v>
      </c>
      <c r="G249" s="2">
        <v>15496915135</v>
      </c>
      <c r="H249" s="7">
        <v>5268072523</v>
      </c>
      <c r="I249" s="2">
        <v>1152.23</v>
      </c>
      <c r="J249" s="3">
        <v>45938</v>
      </c>
      <c r="K249" s="2">
        <v>944.45</v>
      </c>
      <c r="L249" s="3">
        <v>45924</v>
      </c>
      <c r="M249" s="2">
        <v>-14</v>
      </c>
      <c r="N249" s="2">
        <f t="shared" si="3"/>
        <v>-13222.300000000001</v>
      </c>
    </row>
    <row r="250" spans="1:14" x14ac:dyDescent="0.25">
      <c r="A250" s="2" t="s">
        <v>13</v>
      </c>
      <c r="B250" s="2" t="s">
        <v>14</v>
      </c>
      <c r="C250" s="2" t="s">
        <v>210</v>
      </c>
      <c r="D250" s="2">
        <v>6655971007</v>
      </c>
      <c r="E250" s="3">
        <v>45913</v>
      </c>
      <c r="F250" s="3">
        <v>45913</v>
      </c>
      <c r="G250" s="2">
        <v>15539223444</v>
      </c>
      <c r="H250" s="7">
        <v>5271411358</v>
      </c>
      <c r="I250" s="2">
        <v>156.71</v>
      </c>
      <c r="J250" s="3">
        <v>45943</v>
      </c>
      <c r="K250" s="2">
        <v>128.44999999999999</v>
      </c>
      <c r="L250" s="3">
        <v>45929</v>
      </c>
      <c r="M250" s="2">
        <v>-14</v>
      </c>
      <c r="N250" s="2">
        <f t="shared" si="3"/>
        <v>-1798.2999999999997</v>
      </c>
    </row>
    <row r="251" spans="1:14" x14ac:dyDescent="0.25">
      <c r="A251" s="2" t="s">
        <v>13</v>
      </c>
      <c r="B251" s="2" t="s">
        <v>14</v>
      </c>
      <c r="C251" s="2" t="s">
        <v>66</v>
      </c>
      <c r="D251" s="2" t="s">
        <v>67</v>
      </c>
      <c r="E251" s="3">
        <v>45841</v>
      </c>
      <c r="F251" s="3">
        <v>45841</v>
      </c>
      <c r="G251" s="2">
        <v>15048153651</v>
      </c>
      <c r="H251" s="7">
        <v>7</v>
      </c>
      <c r="I251" s="2">
        <v>3120</v>
      </c>
      <c r="J251" s="3">
        <v>45871</v>
      </c>
      <c r="K251" s="2">
        <v>3120</v>
      </c>
      <c r="L251" s="3">
        <v>45856</v>
      </c>
      <c r="M251" s="2">
        <v>-15</v>
      </c>
      <c r="N251" s="2">
        <f t="shared" si="3"/>
        <v>-46800</v>
      </c>
    </row>
    <row r="252" spans="1:14" x14ac:dyDescent="0.25">
      <c r="A252" s="2" t="s">
        <v>13</v>
      </c>
      <c r="B252" s="2" t="s">
        <v>14</v>
      </c>
      <c r="C252" s="2" t="s">
        <v>120</v>
      </c>
      <c r="D252" s="2" t="s">
        <v>121</v>
      </c>
      <c r="E252" s="3">
        <v>45845</v>
      </c>
      <c r="F252" s="3">
        <v>45845</v>
      </c>
      <c r="G252" s="2">
        <v>15079218285</v>
      </c>
      <c r="H252" s="7">
        <v>2</v>
      </c>
      <c r="I252" s="2">
        <v>3120</v>
      </c>
      <c r="J252" s="3">
        <v>45875</v>
      </c>
      <c r="K252" s="2">
        <v>3120</v>
      </c>
      <c r="L252" s="3">
        <v>45860</v>
      </c>
      <c r="M252" s="2">
        <v>-15</v>
      </c>
      <c r="N252" s="2">
        <f t="shared" si="3"/>
        <v>-46800</v>
      </c>
    </row>
    <row r="253" spans="1:14" x14ac:dyDescent="0.25">
      <c r="A253" s="2" t="s">
        <v>13</v>
      </c>
      <c r="B253" s="2" t="s">
        <v>14</v>
      </c>
      <c r="C253" s="2" t="s">
        <v>207</v>
      </c>
      <c r="D253" s="2">
        <v>6704880829</v>
      </c>
      <c r="E253" s="3">
        <v>45852</v>
      </c>
      <c r="F253" s="3">
        <v>45852</v>
      </c>
      <c r="G253" s="2">
        <v>15131519534</v>
      </c>
      <c r="H253" s="7" t="s">
        <v>208</v>
      </c>
      <c r="I253" s="2">
        <v>39040</v>
      </c>
      <c r="J253" s="3">
        <v>45882</v>
      </c>
      <c r="K253" s="2">
        <v>32000</v>
      </c>
      <c r="L253" s="3">
        <v>45867</v>
      </c>
      <c r="M253" s="2">
        <v>-15</v>
      </c>
      <c r="N253" s="2">
        <f t="shared" si="3"/>
        <v>-480000</v>
      </c>
    </row>
    <row r="254" spans="1:14" x14ac:dyDescent="0.25">
      <c r="A254" s="2" t="s">
        <v>13</v>
      </c>
      <c r="B254" s="2" t="s">
        <v>14</v>
      </c>
      <c r="C254" s="2" t="s">
        <v>148</v>
      </c>
      <c r="D254" s="2">
        <v>1196550899</v>
      </c>
      <c r="E254" s="3">
        <v>45861</v>
      </c>
      <c r="F254" s="3">
        <v>45861</v>
      </c>
      <c r="G254" s="2">
        <v>15191240189</v>
      </c>
      <c r="H254" s="7" t="s">
        <v>222</v>
      </c>
      <c r="I254" s="2">
        <v>1424.86</v>
      </c>
      <c r="J254" s="3">
        <v>45891</v>
      </c>
      <c r="K254" s="2">
        <v>1167.92</v>
      </c>
      <c r="L254" s="3">
        <v>45876</v>
      </c>
      <c r="M254" s="2">
        <v>-15</v>
      </c>
      <c r="N254" s="2">
        <f t="shared" si="3"/>
        <v>-17518.800000000003</v>
      </c>
    </row>
    <row r="255" spans="1:14" x14ac:dyDescent="0.25">
      <c r="A255" s="2" t="s">
        <v>13</v>
      </c>
      <c r="B255" s="2" t="s">
        <v>14</v>
      </c>
      <c r="C255" s="2" t="s">
        <v>66</v>
      </c>
      <c r="D255" s="2" t="s">
        <v>67</v>
      </c>
      <c r="E255" s="3">
        <v>45902</v>
      </c>
      <c r="F255" s="3">
        <v>45902</v>
      </c>
      <c r="G255" s="2">
        <v>15449973518</v>
      </c>
      <c r="H255" s="7">
        <v>9</v>
      </c>
      <c r="I255" s="2">
        <v>3120</v>
      </c>
      <c r="J255" s="3">
        <v>45932</v>
      </c>
      <c r="K255" s="2">
        <v>3120</v>
      </c>
      <c r="L255" s="3">
        <v>45917</v>
      </c>
      <c r="M255" s="2">
        <v>-15</v>
      </c>
      <c r="N255" s="2">
        <f t="shared" si="3"/>
        <v>-46800</v>
      </c>
    </row>
    <row r="256" spans="1:14" x14ac:dyDescent="0.25">
      <c r="A256" s="2" t="s">
        <v>13</v>
      </c>
      <c r="B256" s="2" t="s">
        <v>14</v>
      </c>
      <c r="C256" s="2" t="s">
        <v>84</v>
      </c>
      <c r="D256" s="2" t="s">
        <v>85</v>
      </c>
      <c r="E256" s="3">
        <v>45902</v>
      </c>
      <c r="F256" s="3">
        <v>45902</v>
      </c>
      <c r="G256" s="2">
        <v>15450499037</v>
      </c>
      <c r="H256" s="7" t="s">
        <v>112</v>
      </c>
      <c r="I256" s="2">
        <v>3120</v>
      </c>
      <c r="J256" s="3">
        <v>45932</v>
      </c>
      <c r="K256" s="2">
        <v>3120</v>
      </c>
      <c r="L256" s="3">
        <v>45917</v>
      </c>
      <c r="M256" s="2">
        <v>-15</v>
      </c>
      <c r="N256" s="2">
        <f t="shared" si="3"/>
        <v>-46800</v>
      </c>
    </row>
    <row r="257" spans="1:14" x14ac:dyDescent="0.25">
      <c r="A257" s="2" t="s">
        <v>13</v>
      </c>
      <c r="B257" s="2" t="s">
        <v>14</v>
      </c>
      <c r="C257" s="2" t="s">
        <v>210</v>
      </c>
      <c r="D257" s="2">
        <v>6655971007</v>
      </c>
      <c r="E257" s="3">
        <v>45909</v>
      </c>
      <c r="F257" s="3">
        <v>45909</v>
      </c>
      <c r="G257" s="2">
        <v>15496865799</v>
      </c>
      <c r="H257" s="7">
        <v>5268072519</v>
      </c>
      <c r="I257" s="2">
        <v>203.13</v>
      </c>
      <c r="J257" s="3">
        <v>45939</v>
      </c>
      <c r="K257" s="2">
        <v>166.5</v>
      </c>
      <c r="L257" s="3">
        <v>45924</v>
      </c>
      <c r="M257" s="2">
        <v>-15</v>
      </c>
      <c r="N257" s="2">
        <f t="shared" si="3"/>
        <v>-2497.5</v>
      </c>
    </row>
    <row r="258" spans="1:14" x14ac:dyDescent="0.25">
      <c r="A258" s="2" t="s">
        <v>13</v>
      </c>
      <c r="B258" s="2" t="s">
        <v>14</v>
      </c>
      <c r="C258" s="2" t="s">
        <v>210</v>
      </c>
      <c r="D258" s="2">
        <v>6655971007</v>
      </c>
      <c r="E258" s="3">
        <v>45909</v>
      </c>
      <c r="F258" s="3">
        <v>45909</v>
      </c>
      <c r="G258" s="2">
        <v>15496899163</v>
      </c>
      <c r="H258" s="7">
        <v>5268072520</v>
      </c>
      <c r="I258" s="2">
        <v>471.88</v>
      </c>
      <c r="J258" s="3">
        <v>45939</v>
      </c>
      <c r="K258" s="2">
        <v>386.79</v>
      </c>
      <c r="L258" s="3">
        <v>45924</v>
      </c>
      <c r="M258" s="2">
        <v>-15</v>
      </c>
      <c r="N258" s="2">
        <f t="shared" ref="N258:N321" si="4">K258*M258</f>
        <v>-5801.85</v>
      </c>
    </row>
    <row r="259" spans="1:14" x14ac:dyDescent="0.25">
      <c r="A259" s="2" t="s">
        <v>13</v>
      </c>
      <c r="B259" s="2" t="s">
        <v>14</v>
      </c>
      <c r="C259" s="2" t="s">
        <v>135</v>
      </c>
      <c r="D259" s="2">
        <v>2221101203</v>
      </c>
      <c r="E259" s="3">
        <v>45909</v>
      </c>
      <c r="F259" s="3">
        <v>45909</v>
      </c>
      <c r="G259" s="2">
        <v>15503672736</v>
      </c>
      <c r="H259" s="7">
        <v>412519573722</v>
      </c>
      <c r="I259" s="2">
        <v>64.430000000000007</v>
      </c>
      <c r="J259" s="3">
        <v>45939</v>
      </c>
      <c r="K259" s="2">
        <v>52.81</v>
      </c>
      <c r="L259" s="3">
        <v>45924</v>
      </c>
      <c r="M259" s="2">
        <v>-15</v>
      </c>
      <c r="N259" s="2">
        <f t="shared" si="4"/>
        <v>-792.15000000000009</v>
      </c>
    </row>
    <row r="260" spans="1:14" x14ac:dyDescent="0.25">
      <c r="A260" s="2" t="s">
        <v>13</v>
      </c>
      <c r="B260" s="2" t="s">
        <v>14</v>
      </c>
      <c r="C260" s="2" t="s">
        <v>135</v>
      </c>
      <c r="D260" s="2">
        <v>2221101203</v>
      </c>
      <c r="E260" s="3">
        <v>45909</v>
      </c>
      <c r="F260" s="3">
        <v>45909</v>
      </c>
      <c r="G260" s="2">
        <v>15503674228</v>
      </c>
      <c r="H260" s="7">
        <v>412519573718</v>
      </c>
      <c r="I260" s="2">
        <v>522.91999999999996</v>
      </c>
      <c r="J260" s="3">
        <v>45939</v>
      </c>
      <c r="K260" s="2">
        <v>428.62</v>
      </c>
      <c r="L260" s="3">
        <v>45924</v>
      </c>
      <c r="M260" s="2">
        <v>-15</v>
      </c>
      <c r="N260" s="2">
        <f t="shared" si="4"/>
        <v>-6429.3</v>
      </c>
    </row>
    <row r="261" spans="1:14" x14ac:dyDescent="0.25">
      <c r="A261" s="2" t="s">
        <v>13</v>
      </c>
      <c r="B261" s="2" t="s">
        <v>14</v>
      </c>
      <c r="C261" s="2" t="s">
        <v>135</v>
      </c>
      <c r="D261" s="2">
        <v>2221101203</v>
      </c>
      <c r="E261" s="3">
        <v>45909</v>
      </c>
      <c r="F261" s="3">
        <v>45909</v>
      </c>
      <c r="G261" s="2">
        <v>15503674553</v>
      </c>
      <c r="H261" s="7">
        <v>412519573717</v>
      </c>
      <c r="I261" s="2">
        <v>380.2</v>
      </c>
      <c r="J261" s="3">
        <v>45939</v>
      </c>
      <c r="K261" s="2">
        <v>311.64</v>
      </c>
      <c r="L261" s="3">
        <v>45924</v>
      </c>
      <c r="M261" s="2">
        <v>-15</v>
      </c>
      <c r="N261" s="2">
        <f t="shared" si="4"/>
        <v>-4674.5999999999995</v>
      </c>
    </row>
    <row r="262" spans="1:14" x14ac:dyDescent="0.25">
      <c r="A262" s="2" t="s">
        <v>13</v>
      </c>
      <c r="B262" s="2" t="s">
        <v>14</v>
      </c>
      <c r="C262" s="2" t="s">
        <v>135</v>
      </c>
      <c r="D262" s="2">
        <v>2221101203</v>
      </c>
      <c r="E262" s="3">
        <v>45909</v>
      </c>
      <c r="F262" s="3">
        <v>45909</v>
      </c>
      <c r="G262" s="2">
        <v>15503675775</v>
      </c>
      <c r="H262" s="7">
        <v>412519573715</v>
      </c>
      <c r="I262" s="2">
        <v>404.95</v>
      </c>
      <c r="J262" s="3">
        <v>45939</v>
      </c>
      <c r="K262" s="2">
        <v>331.93</v>
      </c>
      <c r="L262" s="3">
        <v>45924</v>
      </c>
      <c r="M262" s="2">
        <v>-15</v>
      </c>
      <c r="N262" s="2">
        <f t="shared" si="4"/>
        <v>-4978.95</v>
      </c>
    </row>
    <row r="263" spans="1:14" x14ac:dyDescent="0.25">
      <c r="A263" s="2" t="s">
        <v>13</v>
      </c>
      <c r="B263" s="2" t="s">
        <v>14</v>
      </c>
      <c r="C263" s="2" t="s">
        <v>135</v>
      </c>
      <c r="D263" s="2">
        <v>2221101203</v>
      </c>
      <c r="E263" s="3">
        <v>45909</v>
      </c>
      <c r="F263" s="3">
        <v>45909</v>
      </c>
      <c r="G263" s="2">
        <v>15503724839</v>
      </c>
      <c r="H263" s="7">
        <v>412519573714</v>
      </c>
      <c r="I263" s="2">
        <v>254.86</v>
      </c>
      <c r="J263" s="3">
        <v>45939</v>
      </c>
      <c r="K263" s="2">
        <v>208.9</v>
      </c>
      <c r="L263" s="3">
        <v>45924</v>
      </c>
      <c r="M263" s="2">
        <v>-15</v>
      </c>
      <c r="N263" s="2">
        <f t="shared" si="4"/>
        <v>-3133.5</v>
      </c>
    </row>
    <row r="264" spans="1:14" x14ac:dyDescent="0.25">
      <c r="A264" s="2" t="s">
        <v>13</v>
      </c>
      <c r="B264" s="2" t="s">
        <v>14</v>
      </c>
      <c r="C264" s="2" t="s">
        <v>135</v>
      </c>
      <c r="D264" s="2">
        <v>2221101203</v>
      </c>
      <c r="E264" s="3">
        <v>45909</v>
      </c>
      <c r="F264" s="3">
        <v>45909</v>
      </c>
      <c r="G264" s="2">
        <v>15503726114</v>
      </c>
      <c r="H264" s="7">
        <v>412519573713</v>
      </c>
      <c r="I264" s="2">
        <v>544.44000000000005</v>
      </c>
      <c r="J264" s="3">
        <v>45939</v>
      </c>
      <c r="K264" s="2">
        <v>446.26</v>
      </c>
      <c r="L264" s="3">
        <v>45924</v>
      </c>
      <c r="M264" s="2">
        <v>-15</v>
      </c>
      <c r="N264" s="2">
        <f t="shared" si="4"/>
        <v>-6693.9</v>
      </c>
    </row>
    <row r="265" spans="1:14" x14ac:dyDescent="0.25">
      <c r="A265" s="2" t="s">
        <v>13</v>
      </c>
      <c r="B265" s="2" t="s">
        <v>14</v>
      </c>
      <c r="C265" s="2" t="s">
        <v>135</v>
      </c>
      <c r="D265" s="2">
        <v>2221101203</v>
      </c>
      <c r="E265" s="3">
        <v>45909</v>
      </c>
      <c r="F265" s="3">
        <v>45909</v>
      </c>
      <c r="G265" s="2">
        <v>15503727093</v>
      </c>
      <c r="H265" s="7">
        <v>412519573712</v>
      </c>
      <c r="I265" s="2">
        <v>505.14</v>
      </c>
      <c r="J265" s="3">
        <v>45939</v>
      </c>
      <c r="K265" s="2">
        <v>414.05</v>
      </c>
      <c r="L265" s="3">
        <v>45924</v>
      </c>
      <c r="M265" s="2">
        <v>-15</v>
      </c>
      <c r="N265" s="2">
        <f t="shared" si="4"/>
        <v>-6210.75</v>
      </c>
    </row>
    <row r="266" spans="1:14" x14ac:dyDescent="0.25">
      <c r="A266" s="2" t="s">
        <v>13</v>
      </c>
      <c r="B266" s="2" t="s">
        <v>14</v>
      </c>
      <c r="C266" s="2" t="s">
        <v>280</v>
      </c>
      <c r="D266" s="2">
        <v>1599840848</v>
      </c>
      <c r="E266" s="3">
        <v>45910</v>
      </c>
      <c r="F266" s="3">
        <v>45910</v>
      </c>
      <c r="G266" s="2">
        <v>15513897246</v>
      </c>
      <c r="H266" s="7" t="s">
        <v>281</v>
      </c>
      <c r="I266" s="2">
        <v>366</v>
      </c>
      <c r="J266" s="3">
        <v>45940</v>
      </c>
      <c r="K266" s="2">
        <v>300</v>
      </c>
      <c r="L266" s="3">
        <v>45925</v>
      </c>
      <c r="M266" s="2">
        <v>-15</v>
      </c>
      <c r="N266" s="2">
        <f t="shared" si="4"/>
        <v>-4500</v>
      </c>
    </row>
    <row r="267" spans="1:14" x14ac:dyDescent="0.25">
      <c r="A267" s="2" t="s">
        <v>13</v>
      </c>
      <c r="B267" s="2" t="s">
        <v>14</v>
      </c>
      <c r="C267" s="2" t="s">
        <v>103</v>
      </c>
      <c r="D267" s="2" t="s">
        <v>104</v>
      </c>
      <c r="E267" s="3">
        <v>45842</v>
      </c>
      <c r="F267" s="3">
        <v>45842</v>
      </c>
      <c r="G267" s="2">
        <v>15059134458</v>
      </c>
      <c r="H267" s="7" t="s">
        <v>164</v>
      </c>
      <c r="I267" s="2">
        <v>3120</v>
      </c>
      <c r="J267" s="3">
        <v>45872</v>
      </c>
      <c r="K267" s="2">
        <v>3120</v>
      </c>
      <c r="L267" s="3">
        <v>45856</v>
      </c>
      <c r="M267" s="2">
        <v>-16</v>
      </c>
      <c r="N267" s="2">
        <f t="shared" si="4"/>
        <v>-49920</v>
      </c>
    </row>
    <row r="268" spans="1:14" x14ac:dyDescent="0.25">
      <c r="A268" s="2" t="s">
        <v>13</v>
      </c>
      <c r="B268" s="2" t="s">
        <v>14</v>
      </c>
      <c r="C268" s="2" t="s">
        <v>77</v>
      </c>
      <c r="D268" s="2" t="s">
        <v>78</v>
      </c>
      <c r="E268" s="3">
        <v>45842</v>
      </c>
      <c r="F268" s="3">
        <v>45842</v>
      </c>
      <c r="G268" s="2">
        <v>15061035325</v>
      </c>
      <c r="H268" s="7">
        <v>7</v>
      </c>
      <c r="I268" s="2">
        <v>3120</v>
      </c>
      <c r="J268" s="3">
        <v>45872</v>
      </c>
      <c r="K268" s="2">
        <v>3120</v>
      </c>
      <c r="L268" s="3">
        <v>45856</v>
      </c>
      <c r="M268" s="2">
        <v>-16</v>
      </c>
      <c r="N268" s="2">
        <f t="shared" si="4"/>
        <v>-49920</v>
      </c>
    </row>
    <row r="269" spans="1:14" x14ac:dyDescent="0.25">
      <c r="A269" s="2" t="s">
        <v>13</v>
      </c>
      <c r="B269" s="2" t="s">
        <v>14</v>
      </c>
      <c r="C269" s="2" t="s">
        <v>135</v>
      </c>
      <c r="D269" s="2">
        <v>2221101203</v>
      </c>
      <c r="E269" s="3">
        <v>45842</v>
      </c>
      <c r="F269" s="3">
        <v>45842</v>
      </c>
      <c r="G269" s="2">
        <v>15063804084</v>
      </c>
      <c r="H269" s="7">
        <v>412514709416</v>
      </c>
      <c r="I269" s="2">
        <v>445.57</v>
      </c>
      <c r="J269" s="3">
        <v>45872</v>
      </c>
      <c r="K269" s="2">
        <v>365.22</v>
      </c>
      <c r="L269" s="3">
        <v>45856</v>
      </c>
      <c r="M269" s="2">
        <v>-16</v>
      </c>
      <c r="N269" s="2">
        <f t="shared" si="4"/>
        <v>-5843.52</v>
      </c>
    </row>
    <row r="270" spans="1:14" x14ac:dyDescent="0.25">
      <c r="A270" s="2" t="s">
        <v>13</v>
      </c>
      <c r="B270" s="2" t="s">
        <v>14</v>
      </c>
      <c r="C270" s="2" t="s">
        <v>135</v>
      </c>
      <c r="D270" s="2">
        <v>2221101203</v>
      </c>
      <c r="E270" s="3">
        <v>45842</v>
      </c>
      <c r="F270" s="3">
        <v>45842</v>
      </c>
      <c r="G270" s="2">
        <v>15063804796</v>
      </c>
      <c r="H270" s="7">
        <v>412514709417</v>
      </c>
      <c r="I270" s="2">
        <v>532.62</v>
      </c>
      <c r="J270" s="3">
        <v>45872</v>
      </c>
      <c r="K270" s="2">
        <v>436.57</v>
      </c>
      <c r="L270" s="3">
        <v>45856</v>
      </c>
      <c r="M270" s="2">
        <v>-16</v>
      </c>
      <c r="N270" s="2">
        <f t="shared" si="4"/>
        <v>-6985.12</v>
      </c>
    </row>
    <row r="271" spans="1:14" x14ac:dyDescent="0.25">
      <c r="A271" s="2" t="s">
        <v>13</v>
      </c>
      <c r="B271" s="2" t="s">
        <v>14</v>
      </c>
      <c r="C271" s="2" t="s">
        <v>135</v>
      </c>
      <c r="D271" s="2">
        <v>2221101203</v>
      </c>
      <c r="E271" s="3">
        <v>45842</v>
      </c>
      <c r="F271" s="3">
        <v>45842</v>
      </c>
      <c r="G271" s="2">
        <v>15063805437</v>
      </c>
      <c r="H271" s="7">
        <v>412514709418</v>
      </c>
      <c r="I271" s="2">
        <v>244.45</v>
      </c>
      <c r="J271" s="3">
        <v>45872</v>
      </c>
      <c r="K271" s="2">
        <v>200.37</v>
      </c>
      <c r="L271" s="3">
        <v>45856</v>
      </c>
      <c r="M271" s="2">
        <v>-16</v>
      </c>
      <c r="N271" s="2">
        <f t="shared" si="4"/>
        <v>-3205.92</v>
      </c>
    </row>
    <row r="272" spans="1:14" x14ac:dyDescent="0.25">
      <c r="A272" s="2" t="s">
        <v>13</v>
      </c>
      <c r="B272" s="2" t="s">
        <v>14</v>
      </c>
      <c r="C272" s="2" t="s">
        <v>135</v>
      </c>
      <c r="D272" s="2">
        <v>2221101203</v>
      </c>
      <c r="E272" s="3">
        <v>45842</v>
      </c>
      <c r="F272" s="3">
        <v>45842</v>
      </c>
      <c r="G272" s="2">
        <v>15063806086</v>
      </c>
      <c r="H272" s="7">
        <v>412514709419</v>
      </c>
      <c r="I272" s="2">
        <v>365.11</v>
      </c>
      <c r="J272" s="3">
        <v>45872</v>
      </c>
      <c r="K272" s="2">
        <v>299.27</v>
      </c>
      <c r="L272" s="3">
        <v>45856</v>
      </c>
      <c r="M272" s="2">
        <v>-16</v>
      </c>
      <c r="N272" s="2">
        <f t="shared" si="4"/>
        <v>-4788.32</v>
      </c>
    </row>
    <row r="273" spans="1:14" x14ac:dyDescent="0.25">
      <c r="A273" s="2" t="s">
        <v>13</v>
      </c>
      <c r="B273" s="2" t="s">
        <v>14</v>
      </c>
      <c r="C273" s="2" t="s">
        <v>135</v>
      </c>
      <c r="D273" s="2">
        <v>2221101203</v>
      </c>
      <c r="E273" s="3">
        <v>45842</v>
      </c>
      <c r="F273" s="3">
        <v>45842</v>
      </c>
      <c r="G273" s="2">
        <v>15063806689</v>
      </c>
      <c r="H273" s="7">
        <v>412514709420</v>
      </c>
      <c r="I273" s="2">
        <v>112.98</v>
      </c>
      <c r="J273" s="3">
        <v>45872</v>
      </c>
      <c r="K273" s="2">
        <v>92.61</v>
      </c>
      <c r="L273" s="3">
        <v>45856</v>
      </c>
      <c r="M273" s="2">
        <v>-16</v>
      </c>
      <c r="N273" s="2">
        <f t="shared" si="4"/>
        <v>-1481.76</v>
      </c>
    </row>
    <row r="274" spans="1:14" x14ac:dyDescent="0.25">
      <c r="A274" s="2" t="s">
        <v>13</v>
      </c>
      <c r="B274" s="2" t="s">
        <v>14</v>
      </c>
      <c r="C274" s="2" t="s">
        <v>135</v>
      </c>
      <c r="D274" s="2">
        <v>2221101203</v>
      </c>
      <c r="E274" s="3">
        <v>45842</v>
      </c>
      <c r="F274" s="3">
        <v>45842</v>
      </c>
      <c r="G274" s="2">
        <v>15063807478</v>
      </c>
      <c r="H274" s="7">
        <v>412514709421</v>
      </c>
      <c r="I274" s="2">
        <v>335.15</v>
      </c>
      <c r="J274" s="3">
        <v>45872</v>
      </c>
      <c r="K274" s="2">
        <v>274.70999999999998</v>
      </c>
      <c r="L274" s="3">
        <v>45856</v>
      </c>
      <c r="M274" s="2">
        <v>-16</v>
      </c>
      <c r="N274" s="2">
        <f t="shared" si="4"/>
        <v>-4395.3599999999997</v>
      </c>
    </row>
    <row r="275" spans="1:14" x14ac:dyDescent="0.25">
      <c r="A275" s="2" t="s">
        <v>13</v>
      </c>
      <c r="B275" s="2" t="s">
        <v>14</v>
      </c>
      <c r="C275" s="2" t="s">
        <v>135</v>
      </c>
      <c r="D275" s="2">
        <v>2221101203</v>
      </c>
      <c r="E275" s="3">
        <v>45842</v>
      </c>
      <c r="F275" s="3">
        <v>45842</v>
      </c>
      <c r="G275" s="2">
        <v>15063807993</v>
      </c>
      <c r="H275" s="7">
        <v>412514709422</v>
      </c>
      <c r="I275" s="2">
        <v>537.61</v>
      </c>
      <c r="J275" s="3">
        <v>45872</v>
      </c>
      <c r="K275" s="2">
        <v>440.66</v>
      </c>
      <c r="L275" s="3">
        <v>45856</v>
      </c>
      <c r="M275" s="2">
        <v>-16</v>
      </c>
      <c r="N275" s="2">
        <f t="shared" si="4"/>
        <v>-7050.56</v>
      </c>
    </row>
    <row r="276" spans="1:14" x14ac:dyDescent="0.25">
      <c r="A276" s="2" t="s">
        <v>13</v>
      </c>
      <c r="B276" s="2" t="s">
        <v>14</v>
      </c>
      <c r="C276" s="2" t="s">
        <v>135</v>
      </c>
      <c r="D276" s="2">
        <v>2221101203</v>
      </c>
      <c r="E276" s="3">
        <v>45842</v>
      </c>
      <c r="F276" s="3">
        <v>45842</v>
      </c>
      <c r="G276" s="2">
        <v>15063808524</v>
      </c>
      <c r="H276" s="7">
        <v>412514709423</v>
      </c>
      <c r="I276" s="2">
        <v>1542.74</v>
      </c>
      <c r="J276" s="3">
        <v>45872</v>
      </c>
      <c r="K276" s="2">
        <v>1264.54</v>
      </c>
      <c r="L276" s="3">
        <v>45856</v>
      </c>
      <c r="M276" s="2">
        <v>-16</v>
      </c>
      <c r="N276" s="2">
        <f t="shared" si="4"/>
        <v>-20232.64</v>
      </c>
    </row>
    <row r="277" spans="1:14" x14ac:dyDescent="0.25">
      <c r="A277" s="2" t="s">
        <v>13</v>
      </c>
      <c r="B277" s="2" t="s">
        <v>14</v>
      </c>
      <c r="C277" s="2" t="s">
        <v>135</v>
      </c>
      <c r="D277" s="2">
        <v>2221101203</v>
      </c>
      <c r="E277" s="3">
        <v>45842</v>
      </c>
      <c r="F277" s="3">
        <v>45842</v>
      </c>
      <c r="G277" s="2">
        <v>15063809215</v>
      </c>
      <c r="H277" s="7">
        <v>412514709424</v>
      </c>
      <c r="I277" s="2">
        <v>48.68</v>
      </c>
      <c r="J277" s="3">
        <v>45872</v>
      </c>
      <c r="K277" s="2">
        <v>39.9</v>
      </c>
      <c r="L277" s="3">
        <v>45856</v>
      </c>
      <c r="M277" s="2">
        <v>-16</v>
      </c>
      <c r="N277" s="2">
        <f t="shared" si="4"/>
        <v>-638.4</v>
      </c>
    </row>
    <row r="278" spans="1:14" x14ac:dyDescent="0.25">
      <c r="A278" s="2" t="s">
        <v>13</v>
      </c>
      <c r="B278" s="2" t="s">
        <v>14</v>
      </c>
      <c r="C278" s="2" t="s">
        <v>135</v>
      </c>
      <c r="D278" s="2">
        <v>2221101203</v>
      </c>
      <c r="E278" s="3">
        <v>45842</v>
      </c>
      <c r="F278" s="3">
        <v>45842</v>
      </c>
      <c r="G278" s="2">
        <v>15063809571</v>
      </c>
      <c r="H278" s="7">
        <v>412514709425</v>
      </c>
      <c r="I278" s="2">
        <v>365.83</v>
      </c>
      <c r="J278" s="3">
        <v>45872</v>
      </c>
      <c r="K278" s="2">
        <v>299.86</v>
      </c>
      <c r="L278" s="3">
        <v>45856</v>
      </c>
      <c r="M278" s="2">
        <v>-16</v>
      </c>
      <c r="N278" s="2">
        <f t="shared" si="4"/>
        <v>-4797.76</v>
      </c>
    </row>
    <row r="279" spans="1:14" x14ac:dyDescent="0.25">
      <c r="A279" s="2" t="s">
        <v>13</v>
      </c>
      <c r="B279" s="2" t="s">
        <v>14</v>
      </c>
      <c r="C279" s="2" t="s">
        <v>135</v>
      </c>
      <c r="D279" s="2">
        <v>2221101203</v>
      </c>
      <c r="E279" s="3">
        <v>45842</v>
      </c>
      <c r="F279" s="3">
        <v>45842</v>
      </c>
      <c r="G279" s="2">
        <v>15063809986</v>
      </c>
      <c r="H279" s="7">
        <v>412514709426</v>
      </c>
      <c r="I279" s="2">
        <v>64.400000000000006</v>
      </c>
      <c r="J279" s="3">
        <v>45872</v>
      </c>
      <c r="K279" s="2">
        <v>52.79</v>
      </c>
      <c r="L279" s="3">
        <v>45856</v>
      </c>
      <c r="M279" s="2">
        <v>-16</v>
      </c>
      <c r="N279" s="2">
        <f t="shared" si="4"/>
        <v>-844.64</v>
      </c>
    </row>
    <row r="280" spans="1:14" x14ac:dyDescent="0.25">
      <c r="A280" s="2" t="s">
        <v>13</v>
      </c>
      <c r="B280" s="2" t="s">
        <v>14</v>
      </c>
      <c r="C280" s="2" t="s">
        <v>135</v>
      </c>
      <c r="D280" s="2">
        <v>2221101203</v>
      </c>
      <c r="E280" s="3">
        <v>45842</v>
      </c>
      <c r="F280" s="3">
        <v>45842</v>
      </c>
      <c r="G280" s="2">
        <v>15063810560</v>
      </c>
      <c r="H280" s="7">
        <v>412514709427</v>
      </c>
      <c r="I280" s="2">
        <v>10381.709999999999</v>
      </c>
      <c r="J280" s="3">
        <v>45872</v>
      </c>
      <c r="K280" s="2">
        <v>8509.6</v>
      </c>
      <c r="L280" s="3">
        <v>45856</v>
      </c>
      <c r="M280" s="2">
        <v>-16</v>
      </c>
      <c r="N280" s="2">
        <f t="shared" si="4"/>
        <v>-136153.60000000001</v>
      </c>
    </row>
    <row r="281" spans="1:14" x14ac:dyDescent="0.25">
      <c r="A281" s="2" t="s">
        <v>13</v>
      </c>
      <c r="B281" s="2" t="s">
        <v>14</v>
      </c>
      <c r="C281" s="2" t="s">
        <v>86</v>
      </c>
      <c r="D281" s="2" t="s">
        <v>87</v>
      </c>
      <c r="E281" s="3">
        <v>45842</v>
      </c>
      <c r="F281" s="3">
        <v>45842</v>
      </c>
      <c r="G281" s="2">
        <v>15066598767</v>
      </c>
      <c r="H281" s="7">
        <v>7</v>
      </c>
      <c r="I281" s="2">
        <v>3120</v>
      </c>
      <c r="J281" s="3">
        <v>45872</v>
      </c>
      <c r="K281" s="2">
        <v>3120</v>
      </c>
      <c r="L281" s="3">
        <v>45856</v>
      </c>
      <c r="M281" s="2">
        <v>-16</v>
      </c>
      <c r="N281" s="2">
        <f t="shared" si="4"/>
        <v>-49920</v>
      </c>
    </row>
    <row r="282" spans="1:14" x14ac:dyDescent="0.25">
      <c r="A282" s="2" t="s">
        <v>13</v>
      </c>
      <c r="B282" s="2" t="s">
        <v>14</v>
      </c>
      <c r="C282" s="2" t="s">
        <v>223</v>
      </c>
      <c r="D282" s="2">
        <v>4384550879</v>
      </c>
      <c r="E282" s="3">
        <v>45862</v>
      </c>
      <c r="F282" s="3">
        <v>45862</v>
      </c>
      <c r="G282" s="2">
        <v>15198981375</v>
      </c>
      <c r="H282" s="7" t="s">
        <v>224</v>
      </c>
      <c r="I282" s="2">
        <v>4119.03</v>
      </c>
      <c r="J282" s="3">
        <v>45892</v>
      </c>
      <c r="K282" s="2">
        <v>3376.25</v>
      </c>
      <c r="L282" s="3">
        <v>45876</v>
      </c>
      <c r="M282" s="2">
        <v>-16</v>
      </c>
      <c r="N282" s="2">
        <f t="shared" si="4"/>
        <v>-54020</v>
      </c>
    </row>
    <row r="283" spans="1:14" x14ac:dyDescent="0.25">
      <c r="A283" s="2" t="s">
        <v>13</v>
      </c>
      <c r="B283" s="2" t="s">
        <v>14</v>
      </c>
      <c r="C283" s="2" t="s">
        <v>210</v>
      </c>
      <c r="D283" s="2">
        <v>6655971007</v>
      </c>
      <c r="E283" s="3">
        <v>45862</v>
      </c>
      <c r="F283" s="3">
        <v>45862</v>
      </c>
      <c r="G283" s="2">
        <v>15199340892</v>
      </c>
      <c r="H283" s="7">
        <v>5257890125</v>
      </c>
      <c r="I283" s="2">
        <v>902.1</v>
      </c>
      <c r="J283" s="3">
        <v>45892</v>
      </c>
      <c r="K283" s="2">
        <v>739.43</v>
      </c>
      <c r="L283" s="3">
        <v>45876</v>
      </c>
      <c r="M283" s="2">
        <v>-16</v>
      </c>
      <c r="N283" s="2">
        <f t="shared" si="4"/>
        <v>-11830.88</v>
      </c>
    </row>
    <row r="284" spans="1:14" x14ac:dyDescent="0.25">
      <c r="A284" s="2" t="s">
        <v>13</v>
      </c>
      <c r="B284" s="2" t="s">
        <v>14</v>
      </c>
      <c r="C284" s="2" t="s">
        <v>210</v>
      </c>
      <c r="D284" s="2">
        <v>6655971007</v>
      </c>
      <c r="E284" s="3">
        <v>45862</v>
      </c>
      <c r="F284" s="3">
        <v>45862</v>
      </c>
      <c r="G284" s="2">
        <v>15199347073</v>
      </c>
      <c r="H284" s="7">
        <v>5257890124</v>
      </c>
      <c r="I284" s="2">
        <v>613.76</v>
      </c>
      <c r="J284" s="3">
        <v>45892</v>
      </c>
      <c r="K284" s="2">
        <v>503.08</v>
      </c>
      <c r="L284" s="3">
        <v>45876</v>
      </c>
      <c r="M284" s="2">
        <v>-16</v>
      </c>
      <c r="N284" s="2">
        <f t="shared" si="4"/>
        <v>-8049.28</v>
      </c>
    </row>
    <row r="285" spans="1:14" x14ac:dyDescent="0.25">
      <c r="A285" s="2" t="s">
        <v>13</v>
      </c>
      <c r="B285" s="2" t="s">
        <v>14</v>
      </c>
      <c r="C285" s="2" t="s">
        <v>210</v>
      </c>
      <c r="D285" s="2">
        <v>6655971007</v>
      </c>
      <c r="E285" s="3">
        <v>45862</v>
      </c>
      <c r="F285" s="3">
        <v>45862</v>
      </c>
      <c r="G285" s="2">
        <v>15200662544</v>
      </c>
      <c r="H285" s="7">
        <v>5258363989</v>
      </c>
      <c r="I285" s="2">
        <v>793.6</v>
      </c>
      <c r="J285" s="3">
        <v>45892</v>
      </c>
      <c r="K285" s="2">
        <v>650.49</v>
      </c>
      <c r="L285" s="3">
        <v>45876</v>
      </c>
      <c r="M285" s="2">
        <v>-16</v>
      </c>
      <c r="N285" s="2">
        <f t="shared" si="4"/>
        <v>-10407.84</v>
      </c>
    </row>
    <row r="286" spans="1:14" x14ac:dyDescent="0.25">
      <c r="A286" s="2" t="s">
        <v>13</v>
      </c>
      <c r="B286" s="2" t="s">
        <v>14</v>
      </c>
      <c r="C286" s="2" t="s">
        <v>229</v>
      </c>
      <c r="D286" s="2">
        <v>4948180825</v>
      </c>
      <c r="E286" s="3">
        <v>45901</v>
      </c>
      <c r="F286" s="3">
        <v>45901</v>
      </c>
      <c r="G286" s="2">
        <v>15438697900</v>
      </c>
      <c r="H286" s="7">
        <v>2590895</v>
      </c>
      <c r="I286" s="2">
        <v>387.84</v>
      </c>
      <c r="J286" s="3">
        <v>45931</v>
      </c>
      <c r="K286" s="2">
        <v>317.89999999999998</v>
      </c>
      <c r="L286" s="3">
        <v>45915</v>
      </c>
      <c r="M286" s="2">
        <v>-16</v>
      </c>
      <c r="N286" s="2">
        <f t="shared" si="4"/>
        <v>-5086.3999999999996</v>
      </c>
    </row>
    <row r="287" spans="1:14" x14ac:dyDescent="0.25">
      <c r="A287" s="2" t="s">
        <v>13</v>
      </c>
      <c r="B287" s="2" t="s">
        <v>14</v>
      </c>
      <c r="C287" s="2" t="s">
        <v>120</v>
      </c>
      <c r="D287" s="2" t="s">
        <v>121</v>
      </c>
      <c r="E287" s="3">
        <v>45903</v>
      </c>
      <c r="F287" s="3">
        <v>45903</v>
      </c>
      <c r="G287" s="2">
        <v>15452439186</v>
      </c>
      <c r="H287" s="7">
        <v>4</v>
      </c>
      <c r="I287" s="2">
        <v>3120</v>
      </c>
      <c r="J287" s="3">
        <v>45933</v>
      </c>
      <c r="K287" s="2">
        <v>3120</v>
      </c>
      <c r="L287" s="3">
        <v>45917</v>
      </c>
      <c r="M287" s="2">
        <v>-16</v>
      </c>
      <c r="N287" s="2">
        <f t="shared" si="4"/>
        <v>-49920</v>
      </c>
    </row>
    <row r="288" spans="1:14" x14ac:dyDescent="0.25">
      <c r="A288" s="2" t="s">
        <v>13</v>
      </c>
      <c r="B288" s="2" t="s">
        <v>14</v>
      </c>
      <c r="C288" s="2" t="s">
        <v>58</v>
      </c>
      <c r="D288" s="2" t="s">
        <v>59</v>
      </c>
      <c r="E288" s="3">
        <v>45903</v>
      </c>
      <c r="F288" s="3">
        <v>45903</v>
      </c>
      <c r="G288" s="2">
        <v>15453856274</v>
      </c>
      <c r="H288" s="7" t="s">
        <v>271</v>
      </c>
      <c r="I288" s="2">
        <v>3120</v>
      </c>
      <c r="J288" s="3">
        <v>45933</v>
      </c>
      <c r="K288" s="2">
        <v>3120</v>
      </c>
      <c r="L288" s="3">
        <v>45917</v>
      </c>
      <c r="M288" s="2">
        <v>-16</v>
      </c>
      <c r="N288" s="2">
        <f t="shared" si="4"/>
        <v>-49920</v>
      </c>
    </row>
    <row r="289" spans="1:14" x14ac:dyDescent="0.25">
      <c r="A289" s="2" t="s">
        <v>13</v>
      </c>
      <c r="B289" s="2" t="s">
        <v>14</v>
      </c>
      <c r="C289" s="2" t="s">
        <v>71</v>
      </c>
      <c r="D289" s="2" t="s">
        <v>72</v>
      </c>
      <c r="E289" s="3">
        <v>45903</v>
      </c>
      <c r="F289" s="3">
        <v>45903</v>
      </c>
      <c r="G289" s="2">
        <v>15461719229</v>
      </c>
      <c r="H289" s="7" t="s">
        <v>274</v>
      </c>
      <c r="I289" s="2">
        <v>3120</v>
      </c>
      <c r="J289" s="3">
        <v>45933</v>
      </c>
      <c r="K289" s="2">
        <v>3120</v>
      </c>
      <c r="L289" s="3">
        <v>45917</v>
      </c>
      <c r="M289" s="2">
        <v>-16</v>
      </c>
      <c r="N289" s="2">
        <f t="shared" si="4"/>
        <v>-49920</v>
      </c>
    </row>
    <row r="290" spans="1:14" x14ac:dyDescent="0.25">
      <c r="A290" s="2" t="s">
        <v>13</v>
      </c>
      <c r="B290" s="2" t="s">
        <v>14</v>
      </c>
      <c r="C290" s="2" t="s">
        <v>77</v>
      </c>
      <c r="D290" s="2" t="s">
        <v>78</v>
      </c>
      <c r="E290" s="3">
        <v>45903</v>
      </c>
      <c r="F290" s="3">
        <v>45903</v>
      </c>
      <c r="G290" s="2">
        <v>15463227809</v>
      </c>
      <c r="H290" s="7">
        <v>9</v>
      </c>
      <c r="I290" s="2">
        <v>3120</v>
      </c>
      <c r="J290" s="3">
        <v>45933</v>
      </c>
      <c r="K290" s="2">
        <v>3120</v>
      </c>
      <c r="L290" s="3">
        <v>45917</v>
      </c>
      <c r="M290" s="2">
        <v>-16</v>
      </c>
      <c r="N290" s="2">
        <f t="shared" si="4"/>
        <v>-49920</v>
      </c>
    </row>
    <row r="291" spans="1:14" x14ac:dyDescent="0.25">
      <c r="A291" s="2" t="s">
        <v>13</v>
      </c>
      <c r="B291" s="2" t="s">
        <v>14</v>
      </c>
      <c r="C291" s="2" t="s">
        <v>210</v>
      </c>
      <c r="D291" s="2">
        <v>6655971007</v>
      </c>
      <c r="E291" s="3">
        <v>45910</v>
      </c>
      <c r="F291" s="3">
        <v>45910</v>
      </c>
      <c r="G291" s="2">
        <v>15508120015</v>
      </c>
      <c r="H291" s="7">
        <v>5270051765</v>
      </c>
      <c r="I291" s="2">
        <v>662.68</v>
      </c>
      <c r="J291" s="3">
        <v>45940</v>
      </c>
      <c r="K291" s="2">
        <v>543.17999999999995</v>
      </c>
      <c r="L291" s="3">
        <v>45924</v>
      </c>
      <c r="M291" s="2">
        <v>-16</v>
      </c>
      <c r="N291" s="2">
        <f t="shared" si="4"/>
        <v>-8690.8799999999992</v>
      </c>
    </row>
    <row r="292" spans="1:14" x14ac:dyDescent="0.25">
      <c r="A292" s="2" t="s">
        <v>13</v>
      </c>
      <c r="B292" s="2" t="s">
        <v>14</v>
      </c>
      <c r="C292" s="2" t="s">
        <v>210</v>
      </c>
      <c r="D292" s="2">
        <v>6655971007</v>
      </c>
      <c r="E292" s="3">
        <v>45910</v>
      </c>
      <c r="F292" s="3">
        <v>45910</v>
      </c>
      <c r="G292" s="2">
        <v>15508138226</v>
      </c>
      <c r="H292" s="7">
        <v>5270051767</v>
      </c>
      <c r="I292" s="2">
        <v>1140.1400000000001</v>
      </c>
      <c r="J292" s="3">
        <v>45940</v>
      </c>
      <c r="K292" s="2">
        <v>934.54</v>
      </c>
      <c r="L292" s="3">
        <v>45924</v>
      </c>
      <c r="M292" s="2">
        <v>-16</v>
      </c>
      <c r="N292" s="2">
        <f t="shared" si="4"/>
        <v>-14952.64</v>
      </c>
    </row>
    <row r="293" spans="1:14" x14ac:dyDescent="0.25">
      <c r="A293" s="2" t="s">
        <v>13</v>
      </c>
      <c r="B293" s="2" t="s">
        <v>14</v>
      </c>
      <c r="C293" s="2" t="s">
        <v>210</v>
      </c>
      <c r="D293" s="2">
        <v>6655971007</v>
      </c>
      <c r="E293" s="3">
        <v>45910</v>
      </c>
      <c r="F293" s="3">
        <v>45910</v>
      </c>
      <c r="G293" s="2">
        <v>15508143816</v>
      </c>
      <c r="H293" s="7">
        <v>5270051764</v>
      </c>
      <c r="I293" s="2">
        <v>915.96</v>
      </c>
      <c r="J293" s="3">
        <v>45940</v>
      </c>
      <c r="K293" s="2">
        <v>750.79</v>
      </c>
      <c r="L293" s="3">
        <v>45924</v>
      </c>
      <c r="M293" s="2">
        <v>-16</v>
      </c>
      <c r="N293" s="2">
        <f t="shared" si="4"/>
        <v>-12012.64</v>
      </c>
    </row>
    <row r="294" spans="1:14" x14ac:dyDescent="0.25">
      <c r="A294" s="2" t="s">
        <v>13</v>
      </c>
      <c r="B294" s="2" t="s">
        <v>14</v>
      </c>
      <c r="C294" s="2" t="s">
        <v>210</v>
      </c>
      <c r="D294" s="2">
        <v>6655971007</v>
      </c>
      <c r="E294" s="3">
        <v>45910</v>
      </c>
      <c r="F294" s="3">
        <v>45910</v>
      </c>
      <c r="G294" s="2">
        <v>15508144993</v>
      </c>
      <c r="H294" s="7">
        <v>5270051766</v>
      </c>
      <c r="I294" s="2">
        <v>527.78</v>
      </c>
      <c r="J294" s="3">
        <v>45940</v>
      </c>
      <c r="K294" s="2">
        <v>432.61</v>
      </c>
      <c r="L294" s="3">
        <v>45924</v>
      </c>
      <c r="M294" s="2">
        <v>-16</v>
      </c>
      <c r="N294" s="2">
        <f t="shared" si="4"/>
        <v>-6921.76</v>
      </c>
    </row>
    <row r="295" spans="1:14" x14ac:dyDescent="0.25">
      <c r="A295" s="2" t="s">
        <v>13</v>
      </c>
      <c r="B295" s="2" t="s">
        <v>14</v>
      </c>
      <c r="C295" s="2" t="s">
        <v>210</v>
      </c>
      <c r="D295" s="2">
        <v>6655971007</v>
      </c>
      <c r="E295" s="3">
        <v>45910</v>
      </c>
      <c r="F295" s="3">
        <v>45910</v>
      </c>
      <c r="G295" s="2">
        <v>15508147571</v>
      </c>
      <c r="H295" s="7">
        <v>5270051762</v>
      </c>
      <c r="I295" s="2">
        <v>421.92</v>
      </c>
      <c r="J295" s="3">
        <v>45940</v>
      </c>
      <c r="K295" s="2">
        <v>345.84</v>
      </c>
      <c r="L295" s="3">
        <v>45924</v>
      </c>
      <c r="M295" s="2">
        <v>-16</v>
      </c>
      <c r="N295" s="2">
        <f t="shared" si="4"/>
        <v>-5533.44</v>
      </c>
    </row>
    <row r="296" spans="1:14" x14ac:dyDescent="0.25">
      <c r="A296" s="2" t="s">
        <v>13</v>
      </c>
      <c r="B296" s="2" t="s">
        <v>14</v>
      </c>
      <c r="C296" s="2" t="s">
        <v>210</v>
      </c>
      <c r="D296" s="2">
        <v>6655971007</v>
      </c>
      <c r="E296" s="3">
        <v>45910</v>
      </c>
      <c r="F296" s="3">
        <v>45910</v>
      </c>
      <c r="G296" s="2">
        <v>15508154726</v>
      </c>
      <c r="H296" s="7">
        <v>5270051768</v>
      </c>
      <c r="I296" s="2">
        <v>1279.4100000000001</v>
      </c>
      <c r="J296" s="3">
        <v>45940</v>
      </c>
      <c r="K296" s="2">
        <v>1048.7</v>
      </c>
      <c r="L296" s="3">
        <v>45924</v>
      </c>
      <c r="M296" s="2">
        <v>-16</v>
      </c>
      <c r="N296" s="2">
        <f t="shared" si="4"/>
        <v>-16779.2</v>
      </c>
    </row>
    <row r="297" spans="1:14" x14ac:dyDescent="0.25">
      <c r="A297" s="2" t="s">
        <v>13</v>
      </c>
      <c r="B297" s="2" t="s">
        <v>14</v>
      </c>
      <c r="C297" s="2" t="s">
        <v>210</v>
      </c>
      <c r="D297" s="2">
        <v>6655971007</v>
      </c>
      <c r="E297" s="3">
        <v>45910</v>
      </c>
      <c r="F297" s="3">
        <v>45910</v>
      </c>
      <c r="G297" s="2">
        <v>15508159104</v>
      </c>
      <c r="H297" s="7">
        <v>5270051763</v>
      </c>
      <c r="I297" s="2">
        <v>336.82</v>
      </c>
      <c r="J297" s="3">
        <v>45940</v>
      </c>
      <c r="K297" s="2">
        <v>276.08</v>
      </c>
      <c r="L297" s="3">
        <v>45924</v>
      </c>
      <c r="M297" s="2">
        <v>-16</v>
      </c>
      <c r="N297" s="2">
        <f t="shared" si="4"/>
        <v>-4417.28</v>
      </c>
    </row>
    <row r="298" spans="1:14" x14ac:dyDescent="0.25">
      <c r="A298" s="2" t="s">
        <v>13</v>
      </c>
      <c r="B298" s="2" t="s">
        <v>14</v>
      </c>
      <c r="C298" s="2" t="s">
        <v>210</v>
      </c>
      <c r="D298" s="2">
        <v>6655971007</v>
      </c>
      <c r="E298" s="3">
        <v>45910</v>
      </c>
      <c r="F298" s="3">
        <v>45910</v>
      </c>
      <c r="G298" s="2">
        <v>15508159873</v>
      </c>
      <c r="H298" s="7">
        <v>5270260269</v>
      </c>
      <c r="I298" s="2">
        <v>353.07</v>
      </c>
      <c r="J298" s="3">
        <v>45940</v>
      </c>
      <c r="K298" s="2">
        <v>289.39999999999998</v>
      </c>
      <c r="L298" s="3">
        <v>45924</v>
      </c>
      <c r="M298" s="2">
        <v>-16</v>
      </c>
      <c r="N298" s="2">
        <f t="shared" si="4"/>
        <v>-4630.3999999999996</v>
      </c>
    </row>
    <row r="299" spans="1:14" x14ac:dyDescent="0.25">
      <c r="A299" s="2" t="s">
        <v>13</v>
      </c>
      <c r="B299" s="2" t="s">
        <v>14</v>
      </c>
      <c r="C299" s="2" t="s">
        <v>136</v>
      </c>
      <c r="D299" s="2">
        <v>3483920173</v>
      </c>
      <c r="E299" s="3">
        <v>45834</v>
      </c>
      <c r="F299" s="3">
        <v>45834</v>
      </c>
      <c r="G299" s="2">
        <v>14981628662</v>
      </c>
      <c r="H299" s="7" t="s">
        <v>137</v>
      </c>
      <c r="I299" s="2">
        <v>192472.49</v>
      </c>
      <c r="J299" s="3">
        <v>45864</v>
      </c>
      <c r="K299" s="2">
        <v>157764.34</v>
      </c>
      <c r="L299" s="3">
        <v>45847</v>
      </c>
      <c r="M299" s="2">
        <v>-17</v>
      </c>
      <c r="N299" s="2">
        <f t="shared" si="4"/>
        <v>-2681993.7799999998</v>
      </c>
    </row>
    <row r="300" spans="1:14" x14ac:dyDescent="0.25">
      <c r="A300" s="2" t="s">
        <v>13</v>
      </c>
      <c r="B300" s="2" t="s">
        <v>14</v>
      </c>
      <c r="C300" s="2" t="s">
        <v>84</v>
      </c>
      <c r="D300" s="2" t="s">
        <v>85</v>
      </c>
      <c r="E300" s="3">
        <v>45843</v>
      </c>
      <c r="F300" s="3">
        <v>45843</v>
      </c>
      <c r="G300" s="2">
        <v>15067838221</v>
      </c>
      <c r="H300" s="7" t="s">
        <v>164</v>
      </c>
      <c r="I300" s="2">
        <v>3120</v>
      </c>
      <c r="J300" s="3">
        <v>45873</v>
      </c>
      <c r="K300" s="2">
        <v>3120</v>
      </c>
      <c r="L300" s="3">
        <v>45856</v>
      </c>
      <c r="M300" s="2">
        <v>-17</v>
      </c>
      <c r="N300" s="2">
        <f t="shared" si="4"/>
        <v>-53040</v>
      </c>
    </row>
    <row r="301" spans="1:14" x14ac:dyDescent="0.25">
      <c r="A301" s="2" t="s">
        <v>13</v>
      </c>
      <c r="B301" s="2" t="s">
        <v>14</v>
      </c>
      <c r="C301" s="2" t="s">
        <v>108</v>
      </c>
      <c r="D301" s="2" t="s">
        <v>109</v>
      </c>
      <c r="E301" s="3">
        <v>45843</v>
      </c>
      <c r="F301" s="3">
        <v>45843</v>
      </c>
      <c r="G301" s="2">
        <v>15069396066</v>
      </c>
      <c r="H301" s="7">
        <v>10</v>
      </c>
      <c r="I301" s="2">
        <v>3120</v>
      </c>
      <c r="J301" s="3">
        <v>45873</v>
      </c>
      <c r="K301" s="2">
        <v>3120</v>
      </c>
      <c r="L301" s="3">
        <v>45856</v>
      </c>
      <c r="M301" s="2">
        <v>-17</v>
      </c>
      <c r="N301" s="2">
        <f t="shared" si="4"/>
        <v>-53040</v>
      </c>
    </row>
    <row r="302" spans="1:14" x14ac:dyDescent="0.25">
      <c r="A302" s="2" t="s">
        <v>13</v>
      </c>
      <c r="B302" s="2" t="s">
        <v>14</v>
      </c>
      <c r="C302" s="2" t="s">
        <v>48</v>
      </c>
      <c r="D302" s="2">
        <v>1149250159</v>
      </c>
      <c r="E302" s="3">
        <v>45848</v>
      </c>
      <c r="F302" s="3">
        <v>45848</v>
      </c>
      <c r="G302" s="2">
        <v>15104808385</v>
      </c>
      <c r="H302" s="7" t="s">
        <v>195</v>
      </c>
      <c r="I302" s="2">
        <v>249.1</v>
      </c>
      <c r="J302" s="3">
        <v>45878</v>
      </c>
      <c r="K302" s="2">
        <v>204.18</v>
      </c>
      <c r="L302" s="3">
        <v>45861</v>
      </c>
      <c r="M302" s="2">
        <v>-17</v>
      </c>
      <c r="N302" s="2">
        <f t="shared" si="4"/>
        <v>-3471.06</v>
      </c>
    </row>
    <row r="303" spans="1:14" x14ac:dyDescent="0.25">
      <c r="A303" s="2" t="s">
        <v>13</v>
      </c>
      <c r="B303" s="2" t="s">
        <v>14</v>
      </c>
      <c r="C303" s="2" t="s">
        <v>225</v>
      </c>
      <c r="D303" s="2">
        <v>3620850820</v>
      </c>
      <c r="E303" s="3">
        <v>45863</v>
      </c>
      <c r="F303" s="3">
        <v>45863</v>
      </c>
      <c r="G303" s="2">
        <v>15209672933</v>
      </c>
      <c r="H303" s="7" t="s">
        <v>226</v>
      </c>
      <c r="I303" s="2">
        <v>655.21</v>
      </c>
      <c r="J303" s="3">
        <v>45893</v>
      </c>
      <c r="K303" s="2">
        <v>537.05999999999995</v>
      </c>
      <c r="L303" s="3">
        <v>45876</v>
      </c>
      <c r="M303" s="2">
        <v>-17</v>
      </c>
      <c r="N303" s="2">
        <f t="shared" si="4"/>
        <v>-9130.0199999999986</v>
      </c>
    </row>
    <row r="304" spans="1:14" x14ac:dyDescent="0.25">
      <c r="A304" s="2" t="s">
        <v>13</v>
      </c>
      <c r="B304" s="2" t="s">
        <v>14</v>
      </c>
      <c r="C304" s="2" t="s">
        <v>82</v>
      </c>
      <c r="D304" s="2">
        <v>435970587</v>
      </c>
      <c r="E304" s="3">
        <v>45902</v>
      </c>
      <c r="F304" s="3">
        <v>45902</v>
      </c>
      <c r="G304" s="2">
        <v>15446587589</v>
      </c>
      <c r="H304" s="7" t="s">
        <v>270</v>
      </c>
      <c r="I304" s="2">
        <v>8800.51</v>
      </c>
      <c r="J304" s="3">
        <v>45932</v>
      </c>
      <c r="K304" s="2">
        <v>7213.53</v>
      </c>
      <c r="L304" s="3">
        <v>45915</v>
      </c>
      <c r="M304" s="2">
        <v>-17</v>
      </c>
      <c r="N304" s="2">
        <f t="shared" si="4"/>
        <v>-122630.01</v>
      </c>
    </row>
    <row r="305" spans="1:14" x14ac:dyDescent="0.25">
      <c r="A305" s="2" t="s">
        <v>13</v>
      </c>
      <c r="B305" s="2" t="s">
        <v>14</v>
      </c>
      <c r="C305" s="2" t="s">
        <v>118</v>
      </c>
      <c r="D305" s="2" t="s">
        <v>119</v>
      </c>
      <c r="E305" s="3">
        <v>45904</v>
      </c>
      <c r="F305" s="3">
        <v>45904</v>
      </c>
      <c r="G305" s="2">
        <v>15475053970</v>
      </c>
      <c r="H305" s="7">
        <v>4</v>
      </c>
      <c r="I305" s="2">
        <v>3120</v>
      </c>
      <c r="J305" s="3">
        <v>45934</v>
      </c>
      <c r="K305" s="2">
        <v>3120</v>
      </c>
      <c r="L305" s="3">
        <v>45917</v>
      </c>
      <c r="M305" s="2">
        <v>-17</v>
      </c>
      <c r="N305" s="2">
        <f t="shared" si="4"/>
        <v>-53040</v>
      </c>
    </row>
    <row r="306" spans="1:14" x14ac:dyDescent="0.25">
      <c r="A306" s="2" t="s">
        <v>13</v>
      </c>
      <c r="B306" s="2" t="s">
        <v>14</v>
      </c>
      <c r="C306" s="2" t="s">
        <v>210</v>
      </c>
      <c r="D306" s="2">
        <v>6655971007</v>
      </c>
      <c r="E306" s="3">
        <v>45911</v>
      </c>
      <c r="F306" s="3">
        <v>45911</v>
      </c>
      <c r="G306" s="2">
        <v>15520026340</v>
      </c>
      <c r="H306" s="7">
        <v>5271621194</v>
      </c>
      <c r="I306" s="2">
        <v>1257.58</v>
      </c>
      <c r="J306" s="3">
        <v>45941</v>
      </c>
      <c r="K306" s="2">
        <v>1030.8</v>
      </c>
      <c r="L306" s="3">
        <v>45924</v>
      </c>
      <c r="M306" s="2">
        <v>-17</v>
      </c>
      <c r="N306" s="2">
        <f t="shared" si="4"/>
        <v>-17523.599999999999</v>
      </c>
    </row>
    <row r="307" spans="1:14" x14ac:dyDescent="0.25">
      <c r="A307" s="2" t="s">
        <v>13</v>
      </c>
      <c r="B307" s="2" t="s">
        <v>14</v>
      </c>
      <c r="C307" s="2" t="s">
        <v>210</v>
      </c>
      <c r="D307" s="2">
        <v>6655971007</v>
      </c>
      <c r="E307" s="3">
        <v>45911</v>
      </c>
      <c r="F307" s="3">
        <v>45911</v>
      </c>
      <c r="G307" s="2">
        <v>15520028992</v>
      </c>
      <c r="H307" s="7">
        <v>5271621193</v>
      </c>
      <c r="I307" s="2">
        <v>473.6</v>
      </c>
      <c r="J307" s="3">
        <v>45941</v>
      </c>
      <c r="K307" s="2">
        <v>388.2</v>
      </c>
      <c r="L307" s="3">
        <v>45924</v>
      </c>
      <c r="M307" s="2">
        <v>-17</v>
      </c>
      <c r="N307" s="2">
        <f t="shared" si="4"/>
        <v>-6599.4</v>
      </c>
    </row>
    <row r="308" spans="1:14" x14ac:dyDescent="0.25">
      <c r="A308" s="2" t="s">
        <v>13</v>
      </c>
      <c r="B308" s="2" t="s">
        <v>14</v>
      </c>
      <c r="C308" s="2" t="s">
        <v>210</v>
      </c>
      <c r="D308" s="2">
        <v>6655971007</v>
      </c>
      <c r="E308" s="3">
        <v>45911</v>
      </c>
      <c r="F308" s="3">
        <v>45911</v>
      </c>
      <c r="G308" s="2">
        <v>15520032802</v>
      </c>
      <c r="H308" s="7">
        <v>5271101829</v>
      </c>
      <c r="I308" s="2">
        <v>333.98</v>
      </c>
      <c r="J308" s="3">
        <v>45941</v>
      </c>
      <c r="K308" s="2">
        <v>273.75</v>
      </c>
      <c r="L308" s="3">
        <v>45924</v>
      </c>
      <c r="M308" s="2">
        <v>-17</v>
      </c>
      <c r="N308" s="2">
        <f t="shared" si="4"/>
        <v>-4653.75</v>
      </c>
    </row>
    <row r="309" spans="1:14" x14ac:dyDescent="0.25">
      <c r="A309" s="2" t="s">
        <v>13</v>
      </c>
      <c r="B309" s="2" t="s">
        <v>14</v>
      </c>
      <c r="C309" s="2" t="s">
        <v>210</v>
      </c>
      <c r="D309" s="2">
        <v>6655971007</v>
      </c>
      <c r="E309" s="3">
        <v>45911</v>
      </c>
      <c r="F309" s="3">
        <v>45911</v>
      </c>
      <c r="G309" s="2">
        <v>15520038119</v>
      </c>
      <c r="H309" s="7">
        <v>5271621195</v>
      </c>
      <c r="I309" s="2">
        <v>2558.86</v>
      </c>
      <c r="J309" s="3">
        <v>45941</v>
      </c>
      <c r="K309" s="2">
        <v>2097.4299999999998</v>
      </c>
      <c r="L309" s="3">
        <v>45924</v>
      </c>
      <c r="M309" s="2">
        <v>-17</v>
      </c>
      <c r="N309" s="2">
        <f t="shared" si="4"/>
        <v>-35656.31</v>
      </c>
    </row>
    <row r="310" spans="1:14" x14ac:dyDescent="0.25">
      <c r="A310" s="2" t="s">
        <v>13</v>
      </c>
      <c r="B310" s="2" t="s">
        <v>14</v>
      </c>
      <c r="C310" s="2" t="s">
        <v>138</v>
      </c>
      <c r="D310" s="2">
        <v>6714021000</v>
      </c>
      <c r="E310" s="3">
        <v>45834</v>
      </c>
      <c r="F310" s="3">
        <v>45834</v>
      </c>
      <c r="G310" s="2">
        <v>14982885194</v>
      </c>
      <c r="H310" s="7">
        <v>202530028793</v>
      </c>
      <c r="I310" s="2">
        <v>1623.36</v>
      </c>
      <c r="J310" s="3">
        <v>45864</v>
      </c>
      <c r="K310" s="2">
        <v>1623.36</v>
      </c>
      <c r="L310" s="3">
        <v>45846</v>
      </c>
      <c r="M310" s="2">
        <v>-18</v>
      </c>
      <c r="N310" s="2">
        <f t="shared" si="4"/>
        <v>-29220.48</v>
      </c>
    </row>
    <row r="311" spans="1:14" x14ac:dyDescent="0.25">
      <c r="A311" s="2" t="s">
        <v>13</v>
      </c>
      <c r="B311" s="2" t="s">
        <v>14</v>
      </c>
      <c r="C311" s="2" t="s">
        <v>110</v>
      </c>
      <c r="D311" s="2" t="s">
        <v>111</v>
      </c>
      <c r="E311" s="3">
        <v>45844</v>
      </c>
      <c r="F311" s="3">
        <v>45844</v>
      </c>
      <c r="G311" s="2">
        <v>15072123639</v>
      </c>
      <c r="H311" s="7" t="s">
        <v>188</v>
      </c>
      <c r="I311" s="2">
        <v>3806.4</v>
      </c>
      <c r="J311" s="3">
        <v>45874</v>
      </c>
      <c r="K311" s="2">
        <v>3806.4</v>
      </c>
      <c r="L311" s="3">
        <v>45856</v>
      </c>
      <c r="M311" s="2">
        <v>-18</v>
      </c>
      <c r="N311" s="2">
        <f t="shared" si="4"/>
        <v>-68515.199999999997</v>
      </c>
    </row>
    <row r="312" spans="1:14" x14ac:dyDescent="0.25">
      <c r="A312" s="2" t="s">
        <v>13</v>
      </c>
      <c r="B312" s="2" t="s">
        <v>14</v>
      </c>
      <c r="C312" s="2" t="s">
        <v>211</v>
      </c>
      <c r="D312" s="2" t="s">
        <v>212</v>
      </c>
      <c r="E312" s="3">
        <v>45855</v>
      </c>
      <c r="F312" s="3">
        <v>45855</v>
      </c>
      <c r="G312" s="2">
        <v>15154156128</v>
      </c>
      <c r="H312" s="7" t="s">
        <v>213</v>
      </c>
      <c r="I312" s="2">
        <v>5135.59</v>
      </c>
      <c r="J312" s="3">
        <v>45885</v>
      </c>
      <c r="K312" s="2">
        <v>5135.59</v>
      </c>
      <c r="L312" s="3">
        <v>45867</v>
      </c>
      <c r="M312" s="2">
        <v>-18</v>
      </c>
      <c r="N312" s="2">
        <f t="shared" si="4"/>
        <v>-92440.62</v>
      </c>
    </row>
    <row r="313" spans="1:14" x14ac:dyDescent="0.25">
      <c r="A313" s="2" t="s">
        <v>13</v>
      </c>
      <c r="B313" s="2" t="s">
        <v>14</v>
      </c>
      <c r="C313" s="2" t="s">
        <v>211</v>
      </c>
      <c r="D313" s="2" t="s">
        <v>212</v>
      </c>
      <c r="E313" s="3">
        <v>45855</v>
      </c>
      <c r="F313" s="3">
        <v>45855</v>
      </c>
      <c r="G313" s="2">
        <v>15154174112</v>
      </c>
      <c r="H313" s="7" t="s">
        <v>214</v>
      </c>
      <c r="I313" s="2">
        <v>5135.59</v>
      </c>
      <c r="J313" s="3">
        <v>45885</v>
      </c>
      <c r="K313" s="2">
        <v>5135.59</v>
      </c>
      <c r="L313" s="3">
        <v>45867</v>
      </c>
      <c r="M313" s="2">
        <v>-18</v>
      </c>
      <c r="N313" s="2">
        <f t="shared" si="4"/>
        <v>-92440.62</v>
      </c>
    </row>
    <row r="314" spans="1:14" x14ac:dyDescent="0.25">
      <c r="A314" s="2" t="s">
        <v>13</v>
      </c>
      <c r="B314" s="2" t="s">
        <v>14</v>
      </c>
      <c r="C314" s="2" t="s">
        <v>211</v>
      </c>
      <c r="D314" s="2" t="s">
        <v>212</v>
      </c>
      <c r="E314" s="3">
        <v>45855</v>
      </c>
      <c r="F314" s="3">
        <v>45855</v>
      </c>
      <c r="G314" s="2">
        <v>15154192634</v>
      </c>
      <c r="H314" s="7" t="s">
        <v>215</v>
      </c>
      <c r="I314" s="2">
        <v>2567.8000000000002</v>
      </c>
      <c r="J314" s="3">
        <v>45885</v>
      </c>
      <c r="K314" s="2">
        <v>2567.8000000000002</v>
      </c>
      <c r="L314" s="3">
        <v>45867</v>
      </c>
      <c r="M314" s="2">
        <v>-18</v>
      </c>
      <c r="N314" s="2">
        <f t="shared" si="4"/>
        <v>-46220.4</v>
      </c>
    </row>
    <row r="315" spans="1:14" x14ac:dyDescent="0.25">
      <c r="A315" s="2" t="s">
        <v>13</v>
      </c>
      <c r="B315" s="2" t="s">
        <v>14</v>
      </c>
      <c r="C315" s="2" t="s">
        <v>162</v>
      </c>
      <c r="D315" s="2" t="s">
        <v>163</v>
      </c>
      <c r="E315" s="3">
        <v>45903</v>
      </c>
      <c r="F315" s="3">
        <v>45903</v>
      </c>
      <c r="G315" s="2">
        <v>15460052451</v>
      </c>
      <c r="H315" s="7" t="s">
        <v>187</v>
      </c>
      <c r="I315" s="2">
        <v>3120</v>
      </c>
      <c r="J315" s="3">
        <v>45933</v>
      </c>
      <c r="K315" s="2">
        <v>3120</v>
      </c>
      <c r="L315" s="3">
        <v>45915</v>
      </c>
      <c r="M315" s="2">
        <v>-18</v>
      </c>
      <c r="N315" s="2">
        <f t="shared" si="4"/>
        <v>-56160</v>
      </c>
    </row>
    <row r="316" spans="1:14" x14ac:dyDescent="0.25">
      <c r="A316" s="2" t="s">
        <v>13</v>
      </c>
      <c r="B316" s="2" t="s">
        <v>14</v>
      </c>
      <c r="C316" s="2" t="s">
        <v>162</v>
      </c>
      <c r="D316" s="2" t="s">
        <v>163</v>
      </c>
      <c r="E316" s="3">
        <v>45903</v>
      </c>
      <c r="F316" s="3">
        <v>45903</v>
      </c>
      <c r="G316" s="2">
        <v>15460062078</v>
      </c>
      <c r="H316" s="7" t="s">
        <v>112</v>
      </c>
      <c r="I316" s="2">
        <v>3120</v>
      </c>
      <c r="J316" s="3">
        <v>45933</v>
      </c>
      <c r="K316" s="2">
        <v>3120</v>
      </c>
      <c r="L316" s="3">
        <v>45915</v>
      </c>
      <c r="M316" s="2">
        <v>-18</v>
      </c>
      <c r="N316" s="2">
        <f t="shared" si="4"/>
        <v>-56160</v>
      </c>
    </row>
    <row r="317" spans="1:14" x14ac:dyDescent="0.25">
      <c r="A317" s="2" t="s">
        <v>13</v>
      </c>
      <c r="B317" s="2" t="s">
        <v>14</v>
      </c>
      <c r="C317" s="2" t="s">
        <v>103</v>
      </c>
      <c r="D317" s="2" t="s">
        <v>104</v>
      </c>
      <c r="E317" s="3">
        <v>45905</v>
      </c>
      <c r="F317" s="3">
        <v>45905</v>
      </c>
      <c r="G317" s="2">
        <v>15476298031</v>
      </c>
      <c r="H317" s="7" t="s">
        <v>112</v>
      </c>
      <c r="I317" s="2">
        <v>3120</v>
      </c>
      <c r="J317" s="3">
        <v>45935</v>
      </c>
      <c r="K317" s="2">
        <v>3120</v>
      </c>
      <c r="L317" s="3">
        <v>45917</v>
      </c>
      <c r="M317" s="2">
        <v>-18</v>
      </c>
      <c r="N317" s="2">
        <f t="shared" si="4"/>
        <v>-56160</v>
      </c>
    </row>
    <row r="318" spans="1:14" x14ac:dyDescent="0.25">
      <c r="A318" s="2" t="s">
        <v>13</v>
      </c>
      <c r="B318" s="2" t="s">
        <v>14</v>
      </c>
      <c r="C318" s="2" t="s">
        <v>61</v>
      </c>
      <c r="D318" s="2" t="s">
        <v>62</v>
      </c>
      <c r="E318" s="3">
        <v>45905</v>
      </c>
      <c r="F318" s="3">
        <v>45905</v>
      </c>
      <c r="G318" s="2">
        <v>15479245701</v>
      </c>
      <c r="H318" s="7">
        <v>45901</v>
      </c>
      <c r="I318" s="2">
        <v>3120</v>
      </c>
      <c r="J318" s="3">
        <v>45935</v>
      </c>
      <c r="K318" s="2">
        <v>3120</v>
      </c>
      <c r="L318" s="3">
        <v>45917</v>
      </c>
      <c r="M318" s="2">
        <v>-18</v>
      </c>
      <c r="N318" s="2">
        <f t="shared" si="4"/>
        <v>-56160</v>
      </c>
    </row>
    <row r="319" spans="1:14" x14ac:dyDescent="0.25">
      <c r="A319" s="2" t="s">
        <v>13</v>
      </c>
      <c r="B319" s="2" t="s">
        <v>14</v>
      </c>
      <c r="C319" s="2" t="s">
        <v>105</v>
      </c>
      <c r="D319" s="2" t="s">
        <v>106</v>
      </c>
      <c r="E319" s="3">
        <v>45905</v>
      </c>
      <c r="F319" s="3">
        <v>45905</v>
      </c>
      <c r="G319" s="2">
        <v>15480077600</v>
      </c>
      <c r="H319" s="7" t="s">
        <v>134</v>
      </c>
      <c r="I319" s="2">
        <v>3120</v>
      </c>
      <c r="J319" s="3">
        <v>45935</v>
      </c>
      <c r="K319" s="2">
        <v>3120</v>
      </c>
      <c r="L319" s="3">
        <v>45917</v>
      </c>
      <c r="M319" s="2">
        <v>-18</v>
      </c>
      <c r="N319" s="2">
        <f t="shared" si="4"/>
        <v>-56160</v>
      </c>
    </row>
    <row r="320" spans="1:14" x14ac:dyDescent="0.25">
      <c r="A320" s="2" t="s">
        <v>13</v>
      </c>
      <c r="B320" s="2" t="s">
        <v>14</v>
      </c>
      <c r="C320" s="2" t="s">
        <v>225</v>
      </c>
      <c r="D320" s="2">
        <v>3620850820</v>
      </c>
      <c r="E320" s="3">
        <v>45912</v>
      </c>
      <c r="F320" s="3">
        <v>45912</v>
      </c>
      <c r="G320" s="2">
        <v>15530217546</v>
      </c>
      <c r="H320" s="7" t="s">
        <v>282</v>
      </c>
      <c r="I320" s="2">
        <v>598.67999999999995</v>
      </c>
      <c r="J320" s="3">
        <v>45942</v>
      </c>
      <c r="K320" s="2">
        <v>490.72</v>
      </c>
      <c r="L320" s="3">
        <v>45924</v>
      </c>
      <c r="M320" s="2">
        <v>-18</v>
      </c>
      <c r="N320" s="2">
        <f t="shared" si="4"/>
        <v>-8832.9600000000009</v>
      </c>
    </row>
    <row r="321" spans="1:14" x14ac:dyDescent="0.25">
      <c r="A321" s="2" t="s">
        <v>13</v>
      </c>
      <c r="B321" s="2" t="s">
        <v>14</v>
      </c>
      <c r="C321" s="2" t="s">
        <v>210</v>
      </c>
      <c r="D321" s="2">
        <v>6655971007</v>
      </c>
      <c r="E321" s="3">
        <v>45912</v>
      </c>
      <c r="F321" s="3">
        <v>45912</v>
      </c>
      <c r="G321" s="2">
        <v>15533076531</v>
      </c>
      <c r="H321" s="7">
        <v>5274066277</v>
      </c>
      <c r="I321" s="2">
        <v>858.25</v>
      </c>
      <c r="J321" s="3">
        <v>45942</v>
      </c>
      <c r="K321" s="2">
        <v>703.48</v>
      </c>
      <c r="L321" s="3">
        <v>45924</v>
      </c>
      <c r="M321" s="2">
        <v>-18</v>
      </c>
      <c r="N321" s="2">
        <f t="shared" si="4"/>
        <v>-12662.64</v>
      </c>
    </row>
    <row r="322" spans="1:14" x14ac:dyDescent="0.25">
      <c r="A322" s="2" t="s">
        <v>13</v>
      </c>
      <c r="B322" s="2" t="s">
        <v>14</v>
      </c>
      <c r="C322" s="2" t="s">
        <v>162</v>
      </c>
      <c r="D322" s="2" t="s">
        <v>163</v>
      </c>
      <c r="E322" s="3">
        <v>45838</v>
      </c>
      <c r="F322" s="3">
        <v>45838</v>
      </c>
      <c r="G322" s="2">
        <v>15015470459</v>
      </c>
      <c r="H322" s="7" t="s">
        <v>164</v>
      </c>
      <c r="I322" s="2">
        <v>3120</v>
      </c>
      <c r="J322" s="3">
        <v>45868</v>
      </c>
      <c r="K322" s="2">
        <v>3120</v>
      </c>
      <c r="L322" s="3">
        <v>45849</v>
      </c>
      <c r="M322" s="2">
        <v>-19</v>
      </c>
      <c r="N322" s="2">
        <f t="shared" ref="N322:N385" si="5">K322*M322</f>
        <v>-59280</v>
      </c>
    </row>
    <row r="323" spans="1:14" x14ac:dyDescent="0.25">
      <c r="A323" s="2" t="s">
        <v>13</v>
      </c>
      <c r="B323" s="2" t="s">
        <v>14</v>
      </c>
      <c r="C323" s="2" t="s">
        <v>79</v>
      </c>
      <c r="D323" s="2" t="s">
        <v>80</v>
      </c>
      <c r="E323" s="3">
        <v>45845</v>
      </c>
      <c r="F323" s="3">
        <v>45845</v>
      </c>
      <c r="G323" s="2">
        <v>15074892802</v>
      </c>
      <c r="H323" s="7" t="s">
        <v>189</v>
      </c>
      <c r="I323" s="2">
        <v>3120</v>
      </c>
      <c r="J323" s="3">
        <v>45875</v>
      </c>
      <c r="K323" s="2">
        <v>3120</v>
      </c>
      <c r="L323" s="3">
        <v>45856</v>
      </c>
      <c r="M323" s="2">
        <v>-19</v>
      </c>
      <c r="N323" s="2">
        <f t="shared" si="5"/>
        <v>-59280</v>
      </c>
    </row>
    <row r="324" spans="1:14" x14ac:dyDescent="0.25">
      <c r="A324" s="2" t="s">
        <v>13</v>
      </c>
      <c r="B324" s="2" t="s">
        <v>14</v>
      </c>
      <c r="C324" s="2" t="s">
        <v>217</v>
      </c>
      <c r="D324" s="2" t="s">
        <v>218</v>
      </c>
      <c r="E324" s="3">
        <v>45856</v>
      </c>
      <c r="F324" s="3">
        <v>45856</v>
      </c>
      <c r="G324" s="2">
        <v>15165294745</v>
      </c>
      <c r="H324" s="7" t="s">
        <v>187</v>
      </c>
      <c r="I324" s="2">
        <v>1495.52</v>
      </c>
      <c r="J324" s="3">
        <v>45886</v>
      </c>
      <c r="K324" s="2">
        <v>1495.52</v>
      </c>
      <c r="L324" s="3">
        <v>45867</v>
      </c>
      <c r="M324" s="2">
        <v>-19</v>
      </c>
      <c r="N324" s="2">
        <f t="shared" si="5"/>
        <v>-28414.880000000001</v>
      </c>
    </row>
    <row r="325" spans="1:14" x14ac:dyDescent="0.25">
      <c r="A325" s="2" t="s">
        <v>13</v>
      </c>
      <c r="B325" s="2" t="s">
        <v>14</v>
      </c>
      <c r="C325" s="2" t="s">
        <v>217</v>
      </c>
      <c r="D325" s="2" t="s">
        <v>218</v>
      </c>
      <c r="E325" s="3">
        <v>45856</v>
      </c>
      <c r="F325" s="3">
        <v>45856</v>
      </c>
      <c r="G325" s="2">
        <v>15165362833</v>
      </c>
      <c r="H325" s="7" t="s">
        <v>112</v>
      </c>
      <c r="I325" s="2">
        <v>2988.96</v>
      </c>
      <c r="J325" s="3">
        <v>45886</v>
      </c>
      <c r="K325" s="2">
        <v>2988.96</v>
      </c>
      <c r="L325" s="3">
        <v>45867</v>
      </c>
      <c r="M325" s="2">
        <v>-19</v>
      </c>
      <c r="N325" s="2">
        <f t="shared" si="5"/>
        <v>-56790.239999999998</v>
      </c>
    </row>
    <row r="326" spans="1:14" x14ac:dyDescent="0.25">
      <c r="A326" s="2" t="s">
        <v>13</v>
      </c>
      <c r="B326" s="2" t="s">
        <v>14</v>
      </c>
      <c r="C326" s="2" t="s">
        <v>217</v>
      </c>
      <c r="D326" s="2" t="s">
        <v>218</v>
      </c>
      <c r="E326" s="3">
        <v>45856</v>
      </c>
      <c r="F326" s="3">
        <v>45856</v>
      </c>
      <c r="G326" s="2">
        <v>15165416564</v>
      </c>
      <c r="H326" s="7" t="s">
        <v>219</v>
      </c>
      <c r="I326" s="2">
        <v>2988.96</v>
      </c>
      <c r="J326" s="3">
        <v>45886</v>
      </c>
      <c r="K326" s="2">
        <v>2988.96</v>
      </c>
      <c r="L326" s="3">
        <v>45867</v>
      </c>
      <c r="M326" s="2">
        <v>-19</v>
      </c>
      <c r="N326" s="2">
        <f t="shared" si="5"/>
        <v>-56790.239999999998</v>
      </c>
    </row>
    <row r="327" spans="1:14" x14ac:dyDescent="0.25">
      <c r="A327" s="2" t="s">
        <v>13</v>
      </c>
      <c r="B327" s="2" t="s">
        <v>14</v>
      </c>
      <c r="C327" s="2" t="s">
        <v>89</v>
      </c>
      <c r="D327" s="2">
        <v>5415291003</v>
      </c>
      <c r="E327" s="3">
        <v>45870</v>
      </c>
      <c r="F327" s="3">
        <v>45870</v>
      </c>
      <c r="G327" s="2">
        <v>15262175274</v>
      </c>
      <c r="H327" s="7" t="s">
        <v>239</v>
      </c>
      <c r="I327" s="2">
        <v>7275.59</v>
      </c>
      <c r="J327" s="3">
        <v>45900</v>
      </c>
      <c r="K327" s="2">
        <v>5963.6</v>
      </c>
      <c r="L327" s="3">
        <v>45881</v>
      </c>
      <c r="M327" s="2">
        <v>-19</v>
      </c>
      <c r="N327" s="2">
        <f t="shared" si="5"/>
        <v>-113308.40000000001</v>
      </c>
    </row>
    <row r="328" spans="1:14" x14ac:dyDescent="0.25">
      <c r="A328" s="2" t="s">
        <v>13</v>
      </c>
      <c r="B328" s="2" t="s">
        <v>14</v>
      </c>
      <c r="C328" s="2" t="s">
        <v>97</v>
      </c>
      <c r="D328" s="2" t="s">
        <v>98</v>
      </c>
      <c r="E328" s="3">
        <v>45906</v>
      </c>
      <c r="F328" s="3">
        <v>45906</v>
      </c>
      <c r="G328" s="2">
        <v>15487749716</v>
      </c>
      <c r="H328" s="7">
        <v>7</v>
      </c>
      <c r="I328" s="2">
        <v>3120</v>
      </c>
      <c r="J328" s="3">
        <v>45936</v>
      </c>
      <c r="K328" s="2">
        <v>3120</v>
      </c>
      <c r="L328" s="3">
        <v>45917</v>
      </c>
      <c r="M328" s="2">
        <v>-19</v>
      </c>
      <c r="N328" s="2">
        <f t="shared" si="5"/>
        <v>-59280</v>
      </c>
    </row>
    <row r="329" spans="1:14" x14ac:dyDescent="0.25">
      <c r="A329" s="2" t="s">
        <v>13</v>
      </c>
      <c r="B329" s="2" t="s">
        <v>14</v>
      </c>
      <c r="C329" s="2" t="s">
        <v>100</v>
      </c>
      <c r="D329" s="2" t="s">
        <v>101</v>
      </c>
      <c r="E329" s="3">
        <v>45906</v>
      </c>
      <c r="F329" s="3">
        <v>45906</v>
      </c>
      <c r="G329" s="2">
        <v>15487851816</v>
      </c>
      <c r="H329" s="7">
        <v>21</v>
      </c>
      <c r="I329" s="2">
        <v>1681.02</v>
      </c>
      <c r="J329" s="3">
        <v>45936</v>
      </c>
      <c r="K329" s="2">
        <v>1681.02</v>
      </c>
      <c r="L329" s="3">
        <v>45917</v>
      </c>
      <c r="M329" s="2">
        <v>-19</v>
      </c>
      <c r="N329" s="2">
        <f t="shared" si="5"/>
        <v>-31939.38</v>
      </c>
    </row>
    <row r="330" spans="1:14" x14ac:dyDescent="0.25">
      <c r="A330" s="2" t="s">
        <v>13</v>
      </c>
      <c r="B330" s="2" t="s">
        <v>14</v>
      </c>
      <c r="C330" s="2" t="s">
        <v>210</v>
      </c>
      <c r="D330" s="2">
        <v>6655971007</v>
      </c>
      <c r="E330" s="3">
        <v>45913</v>
      </c>
      <c r="F330" s="3">
        <v>45913</v>
      </c>
      <c r="G330" s="2">
        <v>15533064997</v>
      </c>
      <c r="H330" s="7">
        <v>5274066279</v>
      </c>
      <c r="I330" s="2">
        <v>1030.75</v>
      </c>
      <c r="J330" s="3">
        <v>45943</v>
      </c>
      <c r="K330" s="2">
        <v>844.88</v>
      </c>
      <c r="L330" s="3">
        <v>45924</v>
      </c>
      <c r="M330" s="2">
        <v>-19</v>
      </c>
      <c r="N330" s="2">
        <f t="shared" si="5"/>
        <v>-16052.72</v>
      </c>
    </row>
    <row r="331" spans="1:14" x14ac:dyDescent="0.25">
      <c r="A331" s="2" t="s">
        <v>13</v>
      </c>
      <c r="B331" s="2" t="s">
        <v>14</v>
      </c>
      <c r="C331" s="2" t="s">
        <v>210</v>
      </c>
      <c r="D331" s="2">
        <v>6655971007</v>
      </c>
      <c r="E331" s="3">
        <v>45913</v>
      </c>
      <c r="F331" s="3">
        <v>45913</v>
      </c>
      <c r="G331" s="2">
        <v>15533065839</v>
      </c>
      <c r="H331" s="7">
        <v>5274066278</v>
      </c>
      <c r="I331" s="2">
        <v>544.67999999999995</v>
      </c>
      <c r="J331" s="3">
        <v>45943</v>
      </c>
      <c r="K331" s="2">
        <v>446.46</v>
      </c>
      <c r="L331" s="3">
        <v>45924</v>
      </c>
      <c r="M331" s="2">
        <v>-19</v>
      </c>
      <c r="N331" s="2">
        <f t="shared" si="5"/>
        <v>-8482.74</v>
      </c>
    </row>
    <row r="332" spans="1:14" x14ac:dyDescent="0.25">
      <c r="A332" s="2" t="s">
        <v>13</v>
      </c>
      <c r="B332" s="2" t="s">
        <v>14</v>
      </c>
      <c r="C332" s="2" t="s">
        <v>210</v>
      </c>
      <c r="D332" s="2">
        <v>6655971007</v>
      </c>
      <c r="E332" s="3">
        <v>45913</v>
      </c>
      <c r="F332" s="3">
        <v>45913</v>
      </c>
      <c r="G332" s="2">
        <v>15533318888</v>
      </c>
      <c r="H332" s="7">
        <v>5274066276</v>
      </c>
      <c r="I332" s="2">
        <v>404.02</v>
      </c>
      <c r="J332" s="3">
        <v>45943</v>
      </c>
      <c r="K332" s="2">
        <v>331.16</v>
      </c>
      <c r="L332" s="3">
        <v>45924</v>
      </c>
      <c r="M332" s="2">
        <v>-19</v>
      </c>
      <c r="N332" s="2">
        <f t="shared" si="5"/>
        <v>-6292.0400000000009</v>
      </c>
    </row>
    <row r="333" spans="1:14" x14ac:dyDescent="0.25">
      <c r="A333" s="2" t="s">
        <v>13</v>
      </c>
      <c r="B333" s="2" t="s">
        <v>14</v>
      </c>
      <c r="C333" s="2" t="s">
        <v>210</v>
      </c>
      <c r="D333" s="2">
        <v>6655971007</v>
      </c>
      <c r="E333" s="3">
        <v>45913</v>
      </c>
      <c r="F333" s="3">
        <v>45913</v>
      </c>
      <c r="G333" s="2">
        <v>15541769957</v>
      </c>
      <c r="H333" s="7">
        <v>5275475045</v>
      </c>
      <c r="I333" s="2">
        <v>866.09</v>
      </c>
      <c r="J333" s="3">
        <v>45943</v>
      </c>
      <c r="K333" s="2">
        <v>709.91</v>
      </c>
      <c r="L333" s="3">
        <v>45924</v>
      </c>
      <c r="M333" s="2">
        <v>-19</v>
      </c>
      <c r="N333" s="2">
        <f t="shared" si="5"/>
        <v>-13488.289999999999</v>
      </c>
    </row>
    <row r="334" spans="1:14" x14ac:dyDescent="0.25">
      <c r="A334" s="2" t="s">
        <v>13</v>
      </c>
      <c r="B334" s="2" t="s">
        <v>14</v>
      </c>
      <c r="C334" s="2" t="s">
        <v>138</v>
      </c>
      <c r="D334" s="2">
        <v>6714021000</v>
      </c>
      <c r="E334" s="3">
        <v>45836</v>
      </c>
      <c r="F334" s="3">
        <v>45836</v>
      </c>
      <c r="G334" s="2">
        <v>15005514817</v>
      </c>
      <c r="H334" s="7">
        <v>202530029324</v>
      </c>
      <c r="I334" s="2">
        <v>24.4</v>
      </c>
      <c r="J334" s="3">
        <v>45866</v>
      </c>
      <c r="K334" s="2">
        <v>20</v>
      </c>
      <c r="L334" s="3">
        <v>45846</v>
      </c>
      <c r="M334" s="2">
        <v>-20</v>
      </c>
      <c r="N334" s="2">
        <f t="shared" si="5"/>
        <v>-400</v>
      </c>
    </row>
    <row r="335" spans="1:14" x14ac:dyDescent="0.25">
      <c r="A335" s="2" t="s">
        <v>13</v>
      </c>
      <c r="B335" s="2" t="s">
        <v>14</v>
      </c>
      <c r="C335" s="2" t="s">
        <v>173</v>
      </c>
      <c r="D335" s="2" t="s">
        <v>174</v>
      </c>
      <c r="E335" s="3">
        <v>45839</v>
      </c>
      <c r="F335" s="3">
        <v>45839</v>
      </c>
      <c r="G335" s="2">
        <v>15026363939</v>
      </c>
      <c r="H335" s="7">
        <v>7</v>
      </c>
      <c r="I335" s="2">
        <v>3120</v>
      </c>
      <c r="J335" s="3">
        <v>45869</v>
      </c>
      <c r="K335" s="2">
        <v>3120</v>
      </c>
      <c r="L335" s="3">
        <v>45849</v>
      </c>
      <c r="M335" s="2">
        <v>-20</v>
      </c>
      <c r="N335" s="2">
        <f t="shared" si="5"/>
        <v>-62400</v>
      </c>
    </row>
    <row r="336" spans="1:14" x14ac:dyDescent="0.25">
      <c r="A336" s="2" t="s">
        <v>13</v>
      </c>
      <c r="B336" s="2" t="s">
        <v>14</v>
      </c>
      <c r="C336" s="2" t="s">
        <v>100</v>
      </c>
      <c r="D336" s="2" t="s">
        <v>101</v>
      </c>
      <c r="E336" s="3">
        <v>45846</v>
      </c>
      <c r="F336" s="3">
        <v>45846</v>
      </c>
      <c r="G336" s="2">
        <v>15087703903</v>
      </c>
      <c r="H336" s="7">
        <v>17</v>
      </c>
      <c r="I336" s="2">
        <v>1720.12</v>
      </c>
      <c r="J336" s="3">
        <v>45876</v>
      </c>
      <c r="K336" s="2">
        <v>1720.12</v>
      </c>
      <c r="L336" s="3">
        <v>45856</v>
      </c>
      <c r="M336" s="2">
        <v>-20</v>
      </c>
      <c r="N336" s="2">
        <f t="shared" si="5"/>
        <v>-34402.399999999994</v>
      </c>
    </row>
    <row r="337" spans="1:14" x14ac:dyDescent="0.25">
      <c r="A337" s="2" t="s">
        <v>13</v>
      </c>
      <c r="B337" s="2" t="s">
        <v>14</v>
      </c>
      <c r="C337" s="2" t="s">
        <v>40</v>
      </c>
      <c r="D337" s="2">
        <v>1802940484</v>
      </c>
      <c r="E337" s="3">
        <v>45856</v>
      </c>
      <c r="F337" s="3">
        <v>45856</v>
      </c>
      <c r="G337" s="2">
        <v>15159375505</v>
      </c>
      <c r="H337" s="7">
        <v>2125027488</v>
      </c>
      <c r="I337" s="2">
        <v>258.62</v>
      </c>
      <c r="J337" s="3">
        <v>45886</v>
      </c>
      <c r="K337" s="2">
        <v>211.98</v>
      </c>
      <c r="L337" s="3">
        <v>45866</v>
      </c>
      <c r="M337" s="2">
        <v>-20</v>
      </c>
      <c r="N337" s="2">
        <f t="shared" si="5"/>
        <v>-4239.5999999999995</v>
      </c>
    </row>
    <row r="338" spans="1:14" x14ac:dyDescent="0.25">
      <c r="A338" s="2" t="s">
        <v>13</v>
      </c>
      <c r="B338" s="2" t="s">
        <v>14</v>
      </c>
      <c r="C338" s="2" t="s">
        <v>210</v>
      </c>
      <c r="D338" s="2">
        <v>6655971007</v>
      </c>
      <c r="E338" s="3">
        <v>45856</v>
      </c>
      <c r="F338" s="3">
        <v>45856</v>
      </c>
      <c r="G338" s="2">
        <v>15162281134</v>
      </c>
      <c r="H338" s="7">
        <v>5250935385</v>
      </c>
      <c r="I338" s="2">
        <v>619.25</v>
      </c>
      <c r="J338" s="3">
        <v>45886</v>
      </c>
      <c r="K338" s="2">
        <v>507.58</v>
      </c>
      <c r="L338" s="3">
        <v>45866</v>
      </c>
      <c r="M338" s="2">
        <v>-20</v>
      </c>
      <c r="N338" s="2">
        <f t="shared" si="5"/>
        <v>-10151.6</v>
      </c>
    </row>
    <row r="339" spans="1:14" x14ac:dyDescent="0.25">
      <c r="A339" s="2" t="s">
        <v>13</v>
      </c>
      <c r="B339" s="2" t="s">
        <v>14</v>
      </c>
      <c r="C339" s="2" t="s">
        <v>210</v>
      </c>
      <c r="D339" s="2">
        <v>6655971007</v>
      </c>
      <c r="E339" s="3">
        <v>45856</v>
      </c>
      <c r="F339" s="3">
        <v>45856</v>
      </c>
      <c r="G339" s="2">
        <v>15162283794</v>
      </c>
      <c r="H339" s="7">
        <v>5250935382</v>
      </c>
      <c r="I339" s="2">
        <v>38.76</v>
      </c>
      <c r="J339" s="3">
        <v>45886</v>
      </c>
      <c r="K339" s="2">
        <v>31.77</v>
      </c>
      <c r="L339" s="3">
        <v>45866</v>
      </c>
      <c r="M339" s="2">
        <v>-20</v>
      </c>
      <c r="N339" s="2">
        <f t="shared" si="5"/>
        <v>-635.4</v>
      </c>
    </row>
    <row r="340" spans="1:14" x14ac:dyDescent="0.25">
      <c r="A340" s="2" t="s">
        <v>13</v>
      </c>
      <c r="B340" s="2" t="s">
        <v>14</v>
      </c>
      <c r="C340" s="2" t="s">
        <v>210</v>
      </c>
      <c r="D340" s="2">
        <v>6655971007</v>
      </c>
      <c r="E340" s="3">
        <v>45856</v>
      </c>
      <c r="F340" s="3">
        <v>45856</v>
      </c>
      <c r="G340" s="2">
        <v>15162284185</v>
      </c>
      <c r="H340" s="7">
        <v>5250935383</v>
      </c>
      <c r="I340" s="2">
        <v>480.06</v>
      </c>
      <c r="J340" s="3">
        <v>45886</v>
      </c>
      <c r="K340" s="2">
        <v>393.49</v>
      </c>
      <c r="L340" s="3">
        <v>45866</v>
      </c>
      <c r="M340" s="2">
        <v>-20</v>
      </c>
      <c r="N340" s="2">
        <f t="shared" si="5"/>
        <v>-7869.8</v>
      </c>
    </row>
    <row r="341" spans="1:14" x14ac:dyDescent="0.25">
      <c r="A341" s="2" t="s">
        <v>13</v>
      </c>
      <c r="B341" s="2" t="s">
        <v>14</v>
      </c>
      <c r="C341" s="2" t="s">
        <v>210</v>
      </c>
      <c r="D341" s="2">
        <v>6655971007</v>
      </c>
      <c r="E341" s="3">
        <v>45856</v>
      </c>
      <c r="F341" s="3">
        <v>45856</v>
      </c>
      <c r="G341" s="2">
        <v>15162284374</v>
      </c>
      <c r="H341" s="7">
        <v>5250935384</v>
      </c>
      <c r="I341" s="2">
        <v>846.09</v>
      </c>
      <c r="J341" s="3">
        <v>45886</v>
      </c>
      <c r="K341" s="2">
        <v>693.52</v>
      </c>
      <c r="L341" s="3">
        <v>45866</v>
      </c>
      <c r="M341" s="2">
        <v>-20</v>
      </c>
      <c r="N341" s="2">
        <f t="shared" si="5"/>
        <v>-13870.4</v>
      </c>
    </row>
    <row r="342" spans="1:14" x14ac:dyDescent="0.25">
      <c r="A342" s="2" t="s">
        <v>13</v>
      </c>
      <c r="B342" s="2" t="s">
        <v>14</v>
      </c>
      <c r="C342" s="2" t="s">
        <v>210</v>
      </c>
      <c r="D342" s="2">
        <v>6655971007</v>
      </c>
      <c r="E342" s="3">
        <v>45856</v>
      </c>
      <c r="F342" s="3">
        <v>45856</v>
      </c>
      <c r="G342" s="2">
        <v>15162292217</v>
      </c>
      <c r="H342" s="7">
        <v>5250935381</v>
      </c>
      <c r="I342" s="2">
        <v>490.84</v>
      </c>
      <c r="J342" s="3">
        <v>45886</v>
      </c>
      <c r="K342" s="2">
        <v>402.33</v>
      </c>
      <c r="L342" s="3">
        <v>45866</v>
      </c>
      <c r="M342" s="2">
        <v>-20</v>
      </c>
      <c r="N342" s="2">
        <f t="shared" si="5"/>
        <v>-8046.5999999999995</v>
      </c>
    </row>
    <row r="343" spans="1:14" x14ac:dyDescent="0.25">
      <c r="A343" s="2" t="s">
        <v>13</v>
      </c>
      <c r="B343" s="2" t="s">
        <v>14</v>
      </c>
      <c r="C343" s="2" t="s">
        <v>108</v>
      </c>
      <c r="D343" s="2" t="s">
        <v>109</v>
      </c>
      <c r="E343" s="3">
        <v>45907</v>
      </c>
      <c r="F343" s="3">
        <v>45907</v>
      </c>
      <c r="G343" s="2">
        <v>15489756341</v>
      </c>
      <c r="H343" s="7">
        <v>12</v>
      </c>
      <c r="I343" s="2">
        <v>3120</v>
      </c>
      <c r="J343" s="3">
        <v>45937</v>
      </c>
      <c r="K343" s="2">
        <v>3120</v>
      </c>
      <c r="L343" s="3">
        <v>45917</v>
      </c>
      <c r="M343" s="2">
        <v>-20</v>
      </c>
      <c r="N343" s="2">
        <f t="shared" si="5"/>
        <v>-62400</v>
      </c>
    </row>
    <row r="344" spans="1:14" x14ac:dyDescent="0.25">
      <c r="A344" s="2" t="s">
        <v>13</v>
      </c>
      <c r="B344" s="2" t="s">
        <v>14</v>
      </c>
      <c r="C344" s="2" t="s">
        <v>210</v>
      </c>
      <c r="D344" s="2">
        <v>6655971007</v>
      </c>
      <c r="E344" s="3">
        <v>45914</v>
      </c>
      <c r="F344" s="3">
        <v>45914</v>
      </c>
      <c r="G344" s="2">
        <v>15541742179</v>
      </c>
      <c r="H344" s="7">
        <v>5275475042</v>
      </c>
      <c r="I344" s="2">
        <v>987.81</v>
      </c>
      <c r="J344" s="3">
        <v>45944</v>
      </c>
      <c r="K344" s="2">
        <v>809.68</v>
      </c>
      <c r="L344" s="3">
        <v>45924</v>
      </c>
      <c r="M344" s="2">
        <v>-20</v>
      </c>
      <c r="N344" s="2">
        <f t="shared" si="5"/>
        <v>-16193.599999999999</v>
      </c>
    </row>
    <row r="345" spans="1:14" x14ac:dyDescent="0.25">
      <c r="A345" s="2" t="s">
        <v>13</v>
      </c>
      <c r="B345" s="2" t="s">
        <v>14</v>
      </c>
      <c r="C345" s="2" t="s">
        <v>210</v>
      </c>
      <c r="D345" s="2">
        <v>6655971007</v>
      </c>
      <c r="E345" s="3">
        <v>45914</v>
      </c>
      <c r="F345" s="3">
        <v>45914</v>
      </c>
      <c r="G345" s="2">
        <v>15541745696</v>
      </c>
      <c r="H345" s="7">
        <v>5275475041</v>
      </c>
      <c r="I345" s="2">
        <v>38.76</v>
      </c>
      <c r="J345" s="3">
        <v>45944</v>
      </c>
      <c r="K345" s="2">
        <v>31.77</v>
      </c>
      <c r="L345" s="3">
        <v>45924</v>
      </c>
      <c r="M345" s="2">
        <v>-20</v>
      </c>
      <c r="N345" s="2">
        <f t="shared" si="5"/>
        <v>-635.4</v>
      </c>
    </row>
    <row r="346" spans="1:14" x14ac:dyDescent="0.25">
      <c r="A346" s="2" t="s">
        <v>13</v>
      </c>
      <c r="B346" s="2" t="s">
        <v>14</v>
      </c>
      <c r="C346" s="2" t="s">
        <v>210</v>
      </c>
      <c r="D346" s="2">
        <v>6655971007</v>
      </c>
      <c r="E346" s="3">
        <v>45914</v>
      </c>
      <c r="F346" s="3">
        <v>45914</v>
      </c>
      <c r="G346" s="2">
        <v>15541746981</v>
      </c>
      <c r="H346" s="7">
        <v>5275475044</v>
      </c>
      <c r="I346" s="2">
        <v>721.08</v>
      </c>
      <c r="J346" s="3">
        <v>45944</v>
      </c>
      <c r="K346" s="2">
        <v>591.04999999999995</v>
      </c>
      <c r="L346" s="3">
        <v>45924</v>
      </c>
      <c r="M346" s="2">
        <v>-20</v>
      </c>
      <c r="N346" s="2">
        <f t="shared" si="5"/>
        <v>-11821</v>
      </c>
    </row>
    <row r="347" spans="1:14" x14ac:dyDescent="0.25">
      <c r="A347" s="2" t="s">
        <v>13</v>
      </c>
      <c r="B347" s="2" t="s">
        <v>14</v>
      </c>
      <c r="C347" s="2" t="s">
        <v>210</v>
      </c>
      <c r="D347" s="2">
        <v>6655971007</v>
      </c>
      <c r="E347" s="3">
        <v>45914</v>
      </c>
      <c r="F347" s="3">
        <v>45914</v>
      </c>
      <c r="G347" s="2">
        <v>15541769078</v>
      </c>
      <c r="H347" s="7">
        <v>5275475043</v>
      </c>
      <c r="I347" s="2">
        <v>902.21</v>
      </c>
      <c r="J347" s="3">
        <v>45944</v>
      </c>
      <c r="K347" s="2">
        <v>739.52</v>
      </c>
      <c r="L347" s="3">
        <v>45924</v>
      </c>
      <c r="M347" s="2">
        <v>-20</v>
      </c>
      <c r="N347" s="2">
        <f t="shared" si="5"/>
        <v>-14790.4</v>
      </c>
    </row>
    <row r="348" spans="1:14" x14ac:dyDescent="0.25">
      <c r="A348" s="2" t="s">
        <v>13</v>
      </c>
      <c r="B348" s="2" t="s">
        <v>14</v>
      </c>
      <c r="C348" s="2" t="s">
        <v>138</v>
      </c>
      <c r="D348" s="2">
        <v>6714021000</v>
      </c>
      <c r="E348" s="3">
        <v>45837</v>
      </c>
      <c r="F348" s="3">
        <v>45837</v>
      </c>
      <c r="G348" s="2">
        <v>15008206113</v>
      </c>
      <c r="H348" s="7">
        <v>202530030233</v>
      </c>
      <c r="I348" s="2">
        <v>32.22</v>
      </c>
      <c r="J348" s="3">
        <v>45867</v>
      </c>
      <c r="K348" s="2">
        <v>32.22</v>
      </c>
      <c r="L348" s="3">
        <v>45846</v>
      </c>
      <c r="M348" s="2">
        <v>-21</v>
      </c>
      <c r="N348" s="2">
        <f t="shared" si="5"/>
        <v>-676.62</v>
      </c>
    </row>
    <row r="349" spans="1:14" x14ac:dyDescent="0.25">
      <c r="A349" s="2" t="s">
        <v>13</v>
      </c>
      <c r="B349" s="2" t="s">
        <v>14</v>
      </c>
      <c r="C349" s="2" t="s">
        <v>138</v>
      </c>
      <c r="D349" s="2">
        <v>6714021000</v>
      </c>
      <c r="E349" s="3">
        <v>45837</v>
      </c>
      <c r="F349" s="3">
        <v>45837</v>
      </c>
      <c r="G349" s="2">
        <v>15008206186</v>
      </c>
      <c r="H349" s="7">
        <v>202530030229</v>
      </c>
      <c r="I349" s="2">
        <v>13.37</v>
      </c>
      <c r="J349" s="3">
        <v>45867</v>
      </c>
      <c r="K349" s="2">
        <v>10.96</v>
      </c>
      <c r="L349" s="3">
        <v>45846</v>
      </c>
      <c r="M349" s="2">
        <v>-21</v>
      </c>
      <c r="N349" s="2">
        <f t="shared" si="5"/>
        <v>-230.16000000000003</v>
      </c>
    </row>
    <row r="350" spans="1:14" x14ac:dyDescent="0.25">
      <c r="A350" s="2" t="s">
        <v>13</v>
      </c>
      <c r="B350" s="2" t="s">
        <v>14</v>
      </c>
      <c r="C350" s="2" t="s">
        <v>113</v>
      </c>
      <c r="D350" s="2" t="s">
        <v>114</v>
      </c>
      <c r="E350" s="3">
        <v>45847</v>
      </c>
      <c r="F350" s="3">
        <v>45847</v>
      </c>
      <c r="G350" s="2">
        <v>15088973488</v>
      </c>
      <c r="H350" s="7">
        <v>16</v>
      </c>
      <c r="I350" s="2">
        <v>3120</v>
      </c>
      <c r="J350" s="3">
        <v>45877</v>
      </c>
      <c r="K350" s="2">
        <v>3120</v>
      </c>
      <c r="L350" s="3">
        <v>45856</v>
      </c>
      <c r="M350" s="2">
        <v>-21</v>
      </c>
      <c r="N350" s="2">
        <f t="shared" si="5"/>
        <v>-65520</v>
      </c>
    </row>
    <row r="351" spans="1:14" x14ac:dyDescent="0.25">
      <c r="A351" s="2" t="s">
        <v>13</v>
      </c>
      <c r="B351" s="2" t="s">
        <v>14</v>
      </c>
      <c r="C351" s="2" t="s">
        <v>116</v>
      </c>
      <c r="D351" s="2" t="s">
        <v>117</v>
      </c>
      <c r="E351" s="3">
        <v>45847</v>
      </c>
      <c r="F351" s="3">
        <v>45847</v>
      </c>
      <c r="G351" s="2">
        <v>15093758806</v>
      </c>
      <c r="H351" s="7" t="s">
        <v>164</v>
      </c>
      <c r="I351" s="2">
        <v>3120</v>
      </c>
      <c r="J351" s="3">
        <v>45877</v>
      </c>
      <c r="K351" s="2">
        <v>3120</v>
      </c>
      <c r="L351" s="3">
        <v>45856</v>
      </c>
      <c r="M351" s="2">
        <v>-21</v>
      </c>
      <c r="N351" s="2">
        <f t="shared" si="5"/>
        <v>-65520</v>
      </c>
    </row>
    <row r="352" spans="1:14" x14ac:dyDescent="0.25">
      <c r="A352" s="2" t="s">
        <v>13</v>
      </c>
      <c r="B352" s="2" t="s">
        <v>14</v>
      </c>
      <c r="C352" s="2" t="s">
        <v>229</v>
      </c>
      <c r="D352" s="2">
        <v>4948180825</v>
      </c>
      <c r="E352" s="3">
        <v>45867</v>
      </c>
      <c r="F352" s="3">
        <v>45867</v>
      </c>
      <c r="G352" s="2">
        <v>15229049055</v>
      </c>
      <c r="H352" s="7">
        <v>2590661</v>
      </c>
      <c r="I352" s="2">
        <v>836.07</v>
      </c>
      <c r="J352" s="3">
        <v>45897</v>
      </c>
      <c r="K352" s="2">
        <v>685.3</v>
      </c>
      <c r="L352" s="3">
        <v>45876</v>
      </c>
      <c r="M352" s="2">
        <v>-21</v>
      </c>
      <c r="N352" s="2">
        <f t="shared" si="5"/>
        <v>-14391.3</v>
      </c>
    </row>
    <row r="353" spans="1:14" x14ac:dyDescent="0.25">
      <c r="A353" s="2" t="s">
        <v>13</v>
      </c>
      <c r="B353" s="2" t="s">
        <v>14</v>
      </c>
      <c r="C353" s="2" t="s">
        <v>86</v>
      </c>
      <c r="D353" s="2" t="s">
        <v>87</v>
      </c>
      <c r="E353" s="3">
        <v>45908</v>
      </c>
      <c r="F353" s="3">
        <v>45908</v>
      </c>
      <c r="G353" s="2">
        <v>15492417659</v>
      </c>
      <c r="H353" s="7">
        <v>9</v>
      </c>
      <c r="I353" s="2">
        <v>3120</v>
      </c>
      <c r="J353" s="3">
        <v>45938</v>
      </c>
      <c r="K353" s="2">
        <v>3120</v>
      </c>
      <c r="L353" s="3">
        <v>45917</v>
      </c>
      <c r="M353" s="2">
        <v>-21</v>
      </c>
      <c r="N353" s="2">
        <f t="shared" si="5"/>
        <v>-65520</v>
      </c>
    </row>
    <row r="354" spans="1:14" x14ac:dyDescent="0.25">
      <c r="A354" s="2" t="s">
        <v>13</v>
      </c>
      <c r="B354" s="2" t="s">
        <v>14</v>
      </c>
      <c r="C354" s="2" t="s">
        <v>202</v>
      </c>
      <c r="D354" s="2" t="s">
        <v>203</v>
      </c>
      <c r="E354" s="3">
        <v>45908</v>
      </c>
      <c r="F354" s="3">
        <v>45908</v>
      </c>
      <c r="G354" s="2">
        <v>15496663740</v>
      </c>
      <c r="H354" s="7" t="s">
        <v>279</v>
      </c>
      <c r="I354" s="2">
        <v>6240</v>
      </c>
      <c r="J354" s="3">
        <v>45938</v>
      </c>
      <c r="K354" s="2">
        <v>6240</v>
      </c>
      <c r="L354" s="3">
        <v>45917</v>
      </c>
      <c r="M354" s="2">
        <v>-21</v>
      </c>
      <c r="N354" s="2">
        <f t="shared" si="5"/>
        <v>-131040</v>
      </c>
    </row>
    <row r="355" spans="1:14" x14ac:dyDescent="0.25">
      <c r="A355" s="2" t="s">
        <v>13</v>
      </c>
      <c r="B355" s="2" t="s">
        <v>14</v>
      </c>
      <c r="C355" s="2" t="s">
        <v>159</v>
      </c>
      <c r="D355" s="2" t="s">
        <v>160</v>
      </c>
      <c r="E355" s="3">
        <v>45838</v>
      </c>
      <c r="F355" s="3">
        <v>45838</v>
      </c>
      <c r="G355" s="2">
        <v>15013288715</v>
      </c>
      <c r="H355" s="7" t="s">
        <v>161</v>
      </c>
      <c r="I355" s="2">
        <v>4003.65</v>
      </c>
      <c r="J355" s="3">
        <v>45868</v>
      </c>
      <c r="K355" s="2">
        <v>4003.65</v>
      </c>
      <c r="L355" s="3">
        <v>45846</v>
      </c>
      <c r="M355" s="2">
        <v>-22</v>
      </c>
      <c r="N355" s="2">
        <f t="shared" si="5"/>
        <v>-88080.3</v>
      </c>
    </row>
    <row r="356" spans="1:14" x14ac:dyDescent="0.25">
      <c r="A356" s="2" t="s">
        <v>13</v>
      </c>
      <c r="B356" s="2" t="s">
        <v>14</v>
      </c>
      <c r="C356" s="2" t="s">
        <v>175</v>
      </c>
      <c r="D356" s="2" t="s">
        <v>176</v>
      </c>
      <c r="E356" s="3">
        <v>45840</v>
      </c>
      <c r="F356" s="3">
        <v>45840</v>
      </c>
      <c r="G356" s="2">
        <v>15031392774</v>
      </c>
      <c r="H356" s="7" t="s">
        <v>172</v>
      </c>
      <c r="I356" s="2">
        <v>5709.6</v>
      </c>
      <c r="J356" s="3">
        <v>45870</v>
      </c>
      <c r="K356" s="2">
        <v>5709.6</v>
      </c>
      <c r="L356" s="3">
        <v>45848</v>
      </c>
      <c r="M356" s="2">
        <v>-22</v>
      </c>
      <c r="N356" s="2">
        <f t="shared" si="5"/>
        <v>-125611.20000000001</v>
      </c>
    </row>
    <row r="357" spans="1:14" x14ac:dyDescent="0.25">
      <c r="A357" s="2" t="s">
        <v>13</v>
      </c>
      <c r="B357" s="2" t="s">
        <v>14</v>
      </c>
      <c r="C357" s="2" t="s">
        <v>180</v>
      </c>
      <c r="D357" s="2">
        <v>5514220820</v>
      </c>
      <c r="E357" s="3">
        <v>45840</v>
      </c>
      <c r="F357" s="3">
        <v>45840</v>
      </c>
      <c r="G357" s="2">
        <v>15039557572</v>
      </c>
      <c r="H357" s="7" t="s">
        <v>181</v>
      </c>
      <c r="I357" s="2">
        <v>7455.55</v>
      </c>
      <c r="J357" s="3">
        <v>45870</v>
      </c>
      <c r="K357" s="2">
        <v>6111.11</v>
      </c>
      <c r="L357" s="3">
        <v>45848</v>
      </c>
      <c r="M357" s="2">
        <v>-22</v>
      </c>
      <c r="N357" s="2">
        <f t="shared" si="5"/>
        <v>-134444.41999999998</v>
      </c>
    </row>
    <row r="358" spans="1:14" x14ac:dyDescent="0.25">
      <c r="A358" s="2" t="s">
        <v>13</v>
      </c>
      <c r="B358" s="2" t="s">
        <v>14</v>
      </c>
      <c r="C358" s="2" t="s">
        <v>105</v>
      </c>
      <c r="D358" s="2" t="s">
        <v>106</v>
      </c>
      <c r="E358" s="3">
        <v>45848</v>
      </c>
      <c r="F358" s="3">
        <v>45848</v>
      </c>
      <c r="G358" s="2">
        <v>15101810482</v>
      </c>
      <c r="H358" s="7" t="s">
        <v>133</v>
      </c>
      <c r="I358" s="2">
        <v>3120</v>
      </c>
      <c r="J358" s="3">
        <v>45878</v>
      </c>
      <c r="K358" s="2">
        <v>3120</v>
      </c>
      <c r="L358" s="3">
        <v>45856</v>
      </c>
      <c r="M358" s="2">
        <v>-22</v>
      </c>
      <c r="N358" s="2">
        <f t="shared" si="5"/>
        <v>-68640</v>
      </c>
    </row>
    <row r="359" spans="1:14" x14ac:dyDescent="0.25">
      <c r="A359" s="2" t="s">
        <v>13</v>
      </c>
      <c r="B359" s="2" t="s">
        <v>14</v>
      </c>
      <c r="C359" s="2" t="s">
        <v>210</v>
      </c>
      <c r="D359" s="2">
        <v>6655971007</v>
      </c>
      <c r="E359" s="3">
        <v>45858</v>
      </c>
      <c r="F359" s="3">
        <v>45858</v>
      </c>
      <c r="G359" s="2">
        <v>15174740793</v>
      </c>
      <c r="H359" s="7">
        <v>5253510533</v>
      </c>
      <c r="I359" s="2">
        <v>1055.71</v>
      </c>
      <c r="J359" s="3">
        <v>45888</v>
      </c>
      <c r="K359" s="2">
        <v>865.34</v>
      </c>
      <c r="L359" s="3">
        <v>45866</v>
      </c>
      <c r="M359" s="2">
        <v>-22</v>
      </c>
      <c r="N359" s="2">
        <f t="shared" si="5"/>
        <v>-19037.48</v>
      </c>
    </row>
    <row r="360" spans="1:14" x14ac:dyDescent="0.25">
      <c r="A360" s="2" t="s">
        <v>13</v>
      </c>
      <c r="B360" s="2" t="s">
        <v>14</v>
      </c>
      <c r="C360" s="2" t="s">
        <v>210</v>
      </c>
      <c r="D360" s="2">
        <v>6655971007</v>
      </c>
      <c r="E360" s="3">
        <v>45858</v>
      </c>
      <c r="F360" s="3">
        <v>45858</v>
      </c>
      <c r="G360" s="2">
        <v>15174740961</v>
      </c>
      <c r="H360" s="7">
        <v>5253510532</v>
      </c>
      <c r="I360" s="2">
        <v>674</v>
      </c>
      <c r="J360" s="3">
        <v>45888</v>
      </c>
      <c r="K360" s="2">
        <v>552.46</v>
      </c>
      <c r="L360" s="3">
        <v>45866</v>
      </c>
      <c r="M360" s="2">
        <v>-22</v>
      </c>
      <c r="N360" s="2">
        <f t="shared" si="5"/>
        <v>-12154.12</v>
      </c>
    </row>
    <row r="361" spans="1:14" x14ac:dyDescent="0.25">
      <c r="A361" s="2" t="s">
        <v>13</v>
      </c>
      <c r="B361" s="2" t="s">
        <v>14</v>
      </c>
      <c r="C361" s="2" t="s">
        <v>210</v>
      </c>
      <c r="D361" s="2">
        <v>6655971007</v>
      </c>
      <c r="E361" s="3">
        <v>45858</v>
      </c>
      <c r="F361" s="3">
        <v>45858</v>
      </c>
      <c r="G361" s="2">
        <v>15174741059</v>
      </c>
      <c r="H361" s="7">
        <v>5253510531</v>
      </c>
      <c r="I361" s="2">
        <v>389.09</v>
      </c>
      <c r="J361" s="3">
        <v>45888</v>
      </c>
      <c r="K361" s="2">
        <v>318.93</v>
      </c>
      <c r="L361" s="3">
        <v>45866</v>
      </c>
      <c r="M361" s="2">
        <v>-22</v>
      </c>
      <c r="N361" s="2">
        <f t="shared" si="5"/>
        <v>-7016.46</v>
      </c>
    </row>
    <row r="362" spans="1:14" x14ac:dyDescent="0.25">
      <c r="A362" s="2" t="s">
        <v>13</v>
      </c>
      <c r="B362" s="2" t="s">
        <v>14</v>
      </c>
      <c r="C362" s="2" t="s">
        <v>210</v>
      </c>
      <c r="D362" s="2">
        <v>6655971007</v>
      </c>
      <c r="E362" s="3">
        <v>45858</v>
      </c>
      <c r="F362" s="3">
        <v>45858</v>
      </c>
      <c r="G362" s="2">
        <v>15174741099</v>
      </c>
      <c r="H362" s="7">
        <v>5253510530</v>
      </c>
      <c r="I362" s="2">
        <v>398.11</v>
      </c>
      <c r="J362" s="3">
        <v>45888</v>
      </c>
      <c r="K362" s="2">
        <v>326.32</v>
      </c>
      <c r="L362" s="3">
        <v>45866</v>
      </c>
      <c r="M362" s="2">
        <v>-22</v>
      </c>
      <c r="N362" s="2">
        <f t="shared" si="5"/>
        <v>-7179.04</v>
      </c>
    </row>
    <row r="363" spans="1:14" x14ac:dyDescent="0.25">
      <c r="A363" s="2" t="s">
        <v>13</v>
      </c>
      <c r="B363" s="2" t="s">
        <v>14</v>
      </c>
      <c r="C363" s="2" t="s">
        <v>210</v>
      </c>
      <c r="D363" s="2">
        <v>6655971007</v>
      </c>
      <c r="E363" s="3">
        <v>45858</v>
      </c>
      <c r="F363" s="3">
        <v>45858</v>
      </c>
      <c r="G363" s="2">
        <v>15174741140</v>
      </c>
      <c r="H363" s="7">
        <v>5252770336</v>
      </c>
      <c r="I363" s="2">
        <v>344.81</v>
      </c>
      <c r="J363" s="3">
        <v>45888</v>
      </c>
      <c r="K363" s="2">
        <v>282.63</v>
      </c>
      <c r="L363" s="3">
        <v>45866</v>
      </c>
      <c r="M363" s="2">
        <v>-22</v>
      </c>
      <c r="N363" s="2">
        <f t="shared" si="5"/>
        <v>-6217.86</v>
      </c>
    </row>
    <row r="364" spans="1:14" x14ac:dyDescent="0.25">
      <c r="A364" s="2" t="s">
        <v>13</v>
      </c>
      <c r="B364" s="2" t="s">
        <v>14</v>
      </c>
      <c r="C364" s="2" t="s">
        <v>210</v>
      </c>
      <c r="D364" s="2">
        <v>6655971007</v>
      </c>
      <c r="E364" s="3">
        <v>45858</v>
      </c>
      <c r="F364" s="3">
        <v>45858</v>
      </c>
      <c r="G364" s="2">
        <v>15174741451</v>
      </c>
      <c r="H364" s="7">
        <v>5253510534</v>
      </c>
      <c r="I364" s="2">
        <v>496.19</v>
      </c>
      <c r="J364" s="3">
        <v>45888</v>
      </c>
      <c r="K364" s="2">
        <v>406.71</v>
      </c>
      <c r="L364" s="3">
        <v>45866</v>
      </c>
      <c r="M364" s="2">
        <v>-22</v>
      </c>
      <c r="N364" s="2">
        <f t="shared" si="5"/>
        <v>-8947.619999999999</v>
      </c>
    </row>
    <row r="365" spans="1:14" x14ac:dyDescent="0.25">
      <c r="A365" s="2" t="s">
        <v>13</v>
      </c>
      <c r="B365" s="2" t="s">
        <v>14</v>
      </c>
      <c r="C365" s="2" t="s">
        <v>210</v>
      </c>
      <c r="D365" s="2">
        <v>6655971007</v>
      </c>
      <c r="E365" s="3">
        <v>45858</v>
      </c>
      <c r="F365" s="3">
        <v>45858</v>
      </c>
      <c r="G365" s="2">
        <v>15174741601</v>
      </c>
      <c r="H365" s="7">
        <v>5253510529</v>
      </c>
      <c r="I365" s="2">
        <v>297.42</v>
      </c>
      <c r="J365" s="3">
        <v>45888</v>
      </c>
      <c r="K365" s="2">
        <v>243.79</v>
      </c>
      <c r="L365" s="3">
        <v>45866</v>
      </c>
      <c r="M365" s="2">
        <v>-22</v>
      </c>
      <c r="N365" s="2">
        <f t="shared" si="5"/>
        <v>-5363.38</v>
      </c>
    </row>
    <row r="366" spans="1:14" x14ac:dyDescent="0.25">
      <c r="A366" s="2" t="s">
        <v>13</v>
      </c>
      <c r="B366" s="2" t="s">
        <v>14</v>
      </c>
      <c r="C366" s="2" t="s">
        <v>210</v>
      </c>
      <c r="D366" s="2">
        <v>6655971007</v>
      </c>
      <c r="E366" s="3">
        <v>45858</v>
      </c>
      <c r="F366" s="3">
        <v>45858</v>
      </c>
      <c r="G366" s="2">
        <v>15176337703</v>
      </c>
      <c r="H366" s="7">
        <v>5254478444</v>
      </c>
      <c r="I366" s="2">
        <v>159.41</v>
      </c>
      <c r="J366" s="3">
        <v>45888</v>
      </c>
      <c r="K366" s="2">
        <v>130.66</v>
      </c>
      <c r="L366" s="3">
        <v>45866</v>
      </c>
      <c r="M366" s="2">
        <v>-22</v>
      </c>
      <c r="N366" s="2">
        <f t="shared" si="5"/>
        <v>-2874.52</v>
      </c>
    </row>
    <row r="367" spans="1:14" x14ac:dyDescent="0.25">
      <c r="A367" s="2" t="s">
        <v>13</v>
      </c>
      <c r="B367" s="2" t="s">
        <v>14</v>
      </c>
      <c r="C367" s="2" t="s">
        <v>135</v>
      </c>
      <c r="D367" s="2">
        <v>2221101203</v>
      </c>
      <c r="E367" s="3">
        <v>45861</v>
      </c>
      <c r="F367" s="3">
        <v>45861</v>
      </c>
      <c r="G367" s="2">
        <v>15189631674</v>
      </c>
      <c r="H367" s="7">
        <v>412517049033</v>
      </c>
      <c r="I367" s="2">
        <v>584.53</v>
      </c>
      <c r="J367" s="3">
        <v>45891</v>
      </c>
      <c r="K367" s="2">
        <v>479.12</v>
      </c>
      <c r="L367" s="3">
        <v>45869</v>
      </c>
      <c r="M367" s="2">
        <v>-22</v>
      </c>
      <c r="N367" s="2">
        <f t="shared" si="5"/>
        <v>-10540.64</v>
      </c>
    </row>
    <row r="368" spans="1:14" x14ac:dyDescent="0.25">
      <c r="A368" s="2" t="s">
        <v>13</v>
      </c>
      <c r="B368" s="2" t="s">
        <v>14</v>
      </c>
      <c r="C368" s="2" t="s">
        <v>210</v>
      </c>
      <c r="D368" s="2">
        <v>6655971007</v>
      </c>
      <c r="E368" s="3">
        <v>45861</v>
      </c>
      <c r="F368" s="3">
        <v>45861</v>
      </c>
      <c r="G368" s="2">
        <v>15195851615</v>
      </c>
      <c r="H368" s="7">
        <v>5256574320</v>
      </c>
      <c r="I368" s="2">
        <v>319.02999999999997</v>
      </c>
      <c r="J368" s="3">
        <v>45891</v>
      </c>
      <c r="K368" s="2">
        <v>261.5</v>
      </c>
      <c r="L368" s="3">
        <v>45869</v>
      </c>
      <c r="M368" s="2">
        <v>-22</v>
      </c>
      <c r="N368" s="2">
        <f t="shared" si="5"/>
        <v>-5753</v>
      </c>
    </row>
    <row r="369" spans="1:14" x14ac:dyDescent="0.25">
      <c r="A369" s="2" t="s">
        <v>13</v>
      </c>
      <c r="B369" s="2" t="s">
        <v>14</v>
      </c>
      <c r="C369" s="2" t="s">
        <v>36</v>
      </c>
      <c r="D369" s="2">
        <v>2438620961</v>
      </c>
      <c r="E369" s="3">
        <v>45868</v>
      </c>
      <c r="F369" s="3">
        <v>45868</v>
      </c>
      <c r="G369" s="2">
        <v>15237967699</v>
      </c>
      <c r="H369" s="7">
        <v>311056269</v>
      </c>
      <c r="I369" s="2">
        <v>2271.0300000000002</v>
      </c>
      <c r="J369" s="3">
        <v>45898</v>
      </c>
      <c r="K369" s="2">
        <v>1861.5</v>
      </c>
      <c r="L369" s="3">
        <v>45876</v>
      </c>
      <c r="M369" s="2">
        <v>-22</v>
      </c>
      <c r="N369" s="2">
        <f t="shared" si="5"/>
        <v>-40953</v>
      </c>
    </row>
    <row r="370" spans="1:14" x14ac:dyDescent="0.25">
      <c r="A370" s="2" t="s">
        <v>13</v>
      </c>
      <c r="B370" s="2" t="s">
        <v>14</v>
      </c>
      <c r="C370" s="2" t="s">
        <v>17</v>
      </c>
      <c r="D370" s="2">
        <v>5102470159</v>
      </c>
      <c r="E370" s="3">
        <v>45917</v>
      </c>
      <c r="F370" s="3">
        <v>45917</v>
      </c>
      <c r="G370" s="2">
        <v>15569396517</v>
      </c>
      <c r="H370" s="7" t="s">
        <v>283</v>
      </c>
      <c r="I370" s="2">
        <v>5368</v>
      </c>
      <c r="J370" s="3">
        <v>45947</v>
      </c>
      <c r="K370" s="2">
        <v>4400</v>
      </c>
      <c r="L370" s="3">
        <v>45925</v>
      </c>
      <c r="M370" s="2">
        <v>-22</v>
      </c>
      <c r="N370" s="2">
        <f t="shared" si="5"/>
        <v>-96800</v>
      </c>
    </row>
    <row r="371" spans="1:14" x14ac:dyDescent="0.25">
      <c r="A371" s="2" t="s">
        <v>13</v>
      </c>
      <c r="B371" s="2" t="s">
        <v>14</v>
      </c>
      <c r="C371" s="2" t="s">
        <v>185</v>
      </c>
      <c r="D371" s="2" t="s">
        <v>186</v>
      </c>
      <c r="E371" s="3">
        <v>45842</v>
      </c>
      <c r="F371" s="3">
        <v>45842</v>
      </c>
      <c r="G371" s="2">
        <v>15061581016</v>
      </c>
      <c r="H371" s="7" t="s">
        <v>187</v>
      </c>
      <c r="I371" s="2">
        <v>48000</v>
      </c>
      <c r="J371" s="3">
        <v>45872</v>
      </c>
      <c r="K371" s="2">
        <v>48000</v>
      </c>
      <c r="L371" s="3">
        <v>45849</v>
      </c>
      <c r="M371" s="2">
        <v>-23</v>
      </c>
      <c r="N371" s="2">
        <f t="shared" si="5"/>
        <v>-1104000</v>
      </c>
    </row>
    <row r="372" spans="1:14" x14ac:dyDescent="0.25">
      <c r="A372" s="2" t="s">
        <v>13</v>
      </c>
      <c r="B372" s="2" t="s">
        <v>14</v>
      </c>
      <c r="C372" s="2" t="s">
        <v>118</v>
      </c>
      <c r="D372" s="2" t="s">
        <v>119</v>
      </c>
      <c r="E372" s="3">
        <v>45849</v>
      </c>
      <c r="F372" s="3">
        <v>45849</v>
      </c>
      <c r="G372" s="2">
        <v>15106220180</v>
      </c>
      <c r="H372" s="7">
        <v>2</v>
      </c>
      <c r="I372" s="2">
        <v>3122.08</v>
      </c>
      <c r="J372" s="3">
        <v>45879</v>
      </c>
      <c r="K372" s="2">
        <v>3122.08</v>
      </c>
      <c r="L372" s="3">
        <v>45856</v>
      </c>
      <c r="M372" s="2">
        <v>-23</v>
      </c>
      <c r="N372" s="2">
        <f t="shared" si="5"/>
        <v>-71807.839999999997</v>
      </c>
    </row>
    <row r="373" spans="1:14" x14ac:dyDescent="0.25">
      <c r="A373" s="2" t="s">
        <v>13</v>
      </c>
      <c r="B373" s="2" t="s">
        <v>14</v>
      </c>
      <c r="C373" s="2" t="s">
        <v>202</v>
      </c>
      <c r="D373" s="2" t="s">
        <v>203</v>
      </c>
      <c r="E373" s="3">
        <v>45849</v>
      </c>
      <c r="F373" s="3">
        <v>45849</v>
      </c>
      <c r="G373" s="2">
        <v>15112354654</v>
      </c>
      <c r="H373" s="7" t="s">
        <v>204</v>
      </c>
      <c r="I373" s="2">
        <v>6240</v>
      </c>
      <c r="J373" s="3">
        <v>45879</v>
      </c>
      <c r="K373" s="2">
        <v>6240</v>
      </c>
      <c r="L373" s="3">
        <v>45856</v>
      </c>
      <c r="M373" s="2">
        <v>-23</v>
      </c>
      <c r="N373" s="2">
        <f t="shared" si="5"/>
        <v>-143520</v>
      </c>
    </row>
    <row r="374" spans="1:14" x14ac:dyDescent="0.25">
      <c r="A374" s="2" t="s">
        <v>13</v>
      </c>
      <c r="B374" s="2" t="s">
        <v>14</v>
      </c>
      <c r="C374" s="2" t="s">
        <v>230</v>
      </c>
      <c r="D374" s="2">
        <v>12844250154</v>
      </c>
      <c r="E374" s="3">
        <v>45869</v>
      </c>
      <c r="F374" s="3">
        <v>45869</v>
      </c>
      <c r="G374" s="2">
        <v>15249365119</v>
      </c>
      <c r="H374" s="7" t="s">
        <v>231</v>
      </c>
      <c r="I374" s="2">
        <v>3704.3</v>
      </c>
      <c r="J374" s="3">
        <v>45899</v>
      </c>
      <c r="K374" s="2">
        <v>3036.31</v>
      </c>
      <c r="L374" s="3">
        <v>45876</v>
      </c>
      <c r="M374" s="2">
        <v>-23</v>
      </c>
      <c r="N374" s="2">
        <f t="shared" si="5"/>
        <v>-69835.13</v>
      </c>
    </row>
    <row r="375" spans="1:14" x14ac:dyDescent="0.25">
      <c r="A375" s="2" t="s">
        <v>13</v>
      </c>
      <c r="B375" s="2" t="s">
        <v>14</v>
      </c>
      <c r="C375" s="2" t="s">
        <v>266</v>
      </c>
      <c r="D375" s="2" t="s">
        <v>267</v>
      </c>
      <c r="E375" s="3">
        <v>45901</v>
      </c>
      <c r="F375" s="3">
        <v>45901</v>
      </c>
      <c r="G375" s="2">
        <v>15439478272</v>
      </c>
      <c r="H375" s="7">
        <v>22</v>
      </c>
      <c r="I375" s="2">
        <v>1800</v>
      </c>
      <c r="J375" s="3">
        <v>45931</v>
      </c>
      <c r="K375" s="2">
        <v>1800</v>
      </c>
      <c r="L375" s="3">
        <v>45908</v>
      </c>
      <c r="M375" s="2">
        <v>-23</v>
      </c>
      <c r="N375" s="2">
        <f t="shared" si="5"/>
        <v>-41400</v>
      </c>
    </row>
    <row r="376" spans="1:14" x14ac:dyDescent="0.25">
      <c r="A376" s="2" t="s">
        <v>13</v>
      </c>
      <c r="B376" s="2" t="s">
        <v>14</v>
      </c>
      <c r="C376" s="2" t="s">
        <v>266</v>
      </c>
      <c r="D376" s="2" t="s">
        <v>267</v>
      </c>
      <c r="E376" s="3">
        <v>45901</v>
      </c>
      <c r="F376" s="3">
        <v>45901</v>
      </c>
      <c r="G376" s="2">
        <v>15439481443</v>
      </c>
      <c r="H376" s="7">
        <v>23</v>
      </c>
      <c r="I376" s="2">
        <v>3600</v>
      </c>
      <c r="J376" s="3">
        <v>45931</v>
      </c>
      <c r="K376" s="2">
        <v>3600</v>
      </c>
      <c r="L376" s="3">
        <v>45908</v>
      </c>
      <c r="M376" s="2">
        <v>-23</v>
      </c>
      <c r="N376" s="2">
        <f t="shared" si="5"/>
        <v>-82800</v>
      </c>
    </row>
    <row r="377" spans="1:14" x14ac:dyDescent="0.25">
      <c r="A377" s="2" t="s">
        <v>13</v>
      </c>
      <c r="B377" s="2" t="s">
        <v>14</v>
      </c>
      <c r="C377" s="2" t="s">
        <v>266</v>
      </c>
      <c r="D377" s="2" t="s">
        <v>267</v>
      </c>
      <c r="E377" s="3">
        <v>45901</v>
      </c>
      <c r="F377" s="3">
        <v>45901</v>
      </c>
      <c r="G377" s="2">
        <v>15439490127</v>
      </c>
      <c r="H377" s="7">
        <v>24</v>
      </c>
      <c r="I377" s="2">
        <v>3600</v>
      </c>
      <c r="J377" s="3">
        <v>45931</v>
      </c>
      <c r="K377" s="2">
        <v>3600</v>
      </c>
      <c r="L377" s="3">
        <v>45908</v>
      </c>
      <c r="M377" s="2">
        <v>-23</v>
      </c>
      <c r="N377" s="2">
        <f t="shared" si="5"/>
        <v>-82800</v>
      </c>
    </row>
    <row r="378" spans="1:14" x14ac:dyDescent="0.25">
      <c r="A378" s="2" t="s">
        <v>13</v>
      </c>
      <c r="B378" s="2" t="s">
        <v>14</v>
      </c>
      <c r="C378" s="2" t="s">
        <v>30</v>
      </c>
      <c r="D378" s="2">
        <v>14530191007</v>
      </c>
      <c r="E378" s="3">
        <v>45842</v>
      </c>
      <c r="F378" s="3">
        <v>45842</v>
      </c>
      <c r="G378" s="2">
        <v>15064528538</v>
      </c>
      <c r="H378" s="7">
        <v>20250001906</v>
      </c>
      <c r="I378" s="2">
        <v>11485.48</v>
      </c>
      <c r="J378" s="3">
        <v>45872</v>
      </c>
      <c r="K378" s="2">
        <v>11485.48</v>
      </c>
      <c r="L378" s="3">
        <v>45848</v>
      </c>
      <c r="M378" s="2">
        <v>-24</v>
      </c>
      <c r="N378" s="2">
        <f t="shared" si="5"/>
        <v>-275651.52</v>
      </c>
    </row>
    <row r="379" spans="1:14" x14ac:dyDescent="0.25">
      <c r="A379" s="2" t="s">
        <v>13</v>
      </c>
      <c r="B379" s="2" t="s">
        <v>14</v>
      </c>
      <c r="C379" s="2" t="s">
        <v>210</v>
      </c>
      <c r="D379" s="2">
        <v>6655971007</v>
      </c>
      <c r="E379" s="3">
        <v>45860</v>
      </c>
      <c r="F379" s="3">
        <v>45860</v>
      </c>
      <c r="G379" s="2">
        <v>15184827557</v>
      </c>
      <c r="H379" s="7">
        <v>5255486928</v>
      </c>
      <c r="I379" s="2">
        <v>2422.5500000000002</v>
      </c>
      <c r="J379" s="3">
        <v>45890</v>
      </c>
      <c r="K379" s="2">
        <v>1985.7</v>
      </c>
      <c r="L379" s="3">
        <v>45866</v>
      </c>
      <c r="M379" s="2">
        <v>-24</v>
      </c>
      <c r="N379" s="2">
        <f t="shared" si="5"/>
        <v>-47656.800000000003</v>
      </c>
    </row>
    <row r="380" spans="1:14" x14ac:dyDescent="0.25">
      <c r="A380" s="2" t="s">
        <v>13</v>
      </c>
      <c r="B380" s="2" t="s">
        <v>14</v>
      </c>
      <c r="C380" s="2" t="s">
        <v>210</v>
      </c>
      <c r="D380" s="2">
        <v>6655971007</v>
      </c>
      <c r="E380" s="3">
        <v>45860</v>
      </c>
      <c r="F380" s="3">
        <v>45860</v>
      </c>
      <c r="G380" s="2">
        <v>15184827632</v>
      </c>
      <c r="H380" s="7">
        <v>5255486926</v>
      </c>
      <c r="I380" s="2">
        <v>864.65</v>
      </c>
      <c r="J380" s="3">
        <v>45890</v>
      </c>
      <c r="K380" s="2">
        <v>708.73</v>
      </c>
      <c r="L380" s="3">
        <v>45866</v>
      </c>
      <c r="M380" s="2">
        <v>-24</v>
      </c>
      <c r="N380" s="2">
        <f t="shared" si="5"/>
        <v>-17009.52</v>
      </c>
    </row>
    <row r="381" spans="1:14" x14ac:dyDescent="0.25">
      <c r="A381" s="2" t="s">
        <v>13</v>
      </c>
      <c r="B381" s="2" t="s">
        <v>14</v>
      </c>
      <c r="C381" s="2" t="s">
        <v>210</v>
      </c>
      <c r="D381" s="2">
        <v>6655971007</v>
      </c>
      <c r="E381" s="3">
        <v>45860</v>
      </c>
      <c r="F381" s="3">
        <v>45860</v>
      </c>
      <c r="G381" s="2">
        <v>15184827821</v>
      </c>
      <c r="H381" s="7">
        <v>5255486924</v>
      </c>
      <c r="I381" s="2">
        <v>316.74</v>
      </c>
      <c r="J381" s="3">
        <v>45890</v>
      </c>
      <c r="K381" s="2">
        <v>259.62</v>
      </c>
      <c r="L381" s="3">
        <v>45866</v>
      </c>
      <c r="M381" s="2">
        <v>-24</v>
      </c>
      <c r="N381" s="2">
        <f t="shared" si="5"/>
        <v>-6230.88</v>
      </c>
    </row>
    <row r="382" spans="1:14" x14ac:dyDescent="0.25">
      <c r="A382" s="2" t="s">
        <v>13</v>
      </c>
      <c r="B382" s="2" t="s">
        <v>14</v>
      </c>
      <c r="C382" s="2" t="s">
        <v>210</v>
      </c>
      <c r="D382" s="2">
        <v>6655971007</v>
      </c>
      <c r="E382" s="3">
        <v>45860</v>
      </c>
      <c r="F382" s="3">
        <v>45860</v>
      </c>
      <c r="G382" s="2">
        <v>15184828399</v>
      </c>
      <c r="H382" s="7">
        <v>5255486925</v>
      </c>
      <c r="I382" s="2">
        <v>388.66</v>
      </c>
      <c r="J382" s="3">
        <v>45890</v>
      </c>
      <c r="K382" s="2">
        <v>318.57</v>
      </c>
      <c r="L382" s="3">
        <v>45866</v>
      </c>
      <c r="M382" s="2">
        <v>-24</v>
      </c>
      <c r="N382" s="2">
        <f t="shared" si="5"/>
        <v>-7645.68</v>
      </c>
    </row>
    <row r="383" spans="1:14" x14ac:dyDescent="0.25">
      <c r="A383" s="2" t="s">
        <v>13</v>
      </c>
      <c r="B383" s="2" t="s">
        <v>14</v>
      </c>
      <c r="C383" s="2" t="s">
        <v>210</v>
      </c>
      <c r="D383" s="2">
        <v>6655971007</v>
      </c>
      <c r="E383" s="3">
        <v>45860</v>
      </c>
      <c r="F383" s="3">
        <v>45860</v>
      </c>
      <c r="G383" s="2">
        <v>15184828472</v>
      </c>
      <c r="H383" s="7">
        <v>5255486927</v>
      </c>
      <c r="I383" s="2">
        <v>993.95</v>
      </c>
      <c r="J383" s="3">
        <v>45890</v>
      </c>
      <c r="K383" s="2">
        <v>814.71</v>
      </c>
      <c r="L383" s="3">
        <v>45866</v>
      </c>
      <c r="M383" s="2">
        <v>-24</v>
      </c>
      <c r="N383" s="2">
        <f t="shared" si="5"/>
        <v>-19553.04</v>
      </c>
    </row>
    <row r="384" spans="1:14" x14ac:dyDescent="0.25">
      <c r="A384" s="2" t="s">
        <v>13</v>
      </c>
      <c r="B384" s="2" t="s">
        <v>14</v>
      </c>
      <c r="C384" s="2" t="s">
        <v>16</v>
      </c>
      <c r="D384" s="2">
        <v>3479250874</v>
      </c>
      <c r="E384" s="3">
        <v>45860</v>
      </c>
      <c r="F384" s="3">
        <v>45860</v>
      </c>
      <c r="G384" s="2">
        <v>15186875170</v>
      </c>
      <c r="H384" s="7">
        <v>251762</v>
      </c>
      <c r="I384" s="2">
        <v>3305.13</v>
      </c>
      <c r="J384" s="3">
        <v>45890</v>
      </c>
      <c r="K384" s="2">
        <v>2709.12</v>
      </c>
      <c r="L384" s="3">
        <v>45866</v>
      </c>
      <c r="M384" s="2">
        <v>-24</v>
      </c>
      <c r="N384" s="2">
        <f t="shared" si="5"/>
        <v>-65018.879999999997</v>
      </c>
    </row>
    <row r="385" spans="1:14" x14ac:dyDescent="0.25">
      <c r="A385" s="2" t="s">
        <v>13</v>
      </c>
      <c r="B385" s="2" t="s">
        <v>14</v>
      </c>
      <c r="C385" s="2" t="s">
        <v>16</v>
      </c>
      <c r="D385" s="2">
        <v>3479250874</v>
      </c>
      <c r="E385" s="3">
        <v>45860</v>
      </c>
      <c r="F385" s="3">
        <v>45860</v>
      </c>
      <c r="G385" s="2">
        <v>15186875272</v>
      </c>
      <c r="H385" s="7">
        <v>251763</v>
      </c>
      <c r="I385" s="2">
        <v>1027.02</v>
      </c>
      <c r="J385" s="3">
        <v>45890</v>
      </c>
      <c r="K385" s="2">
        <v>841.82</v>
      </c>
      <c r="L385" s="3">
        <v>45866</v>
      </c>
      <c r="M385" s="2">
        <v>-24</v>
      </c>
      <c r="N385" s="2">
        <f t="shared" si="5"/>
        <v>-20203.68</v>
      </c>
    </row>
    <row r="386" spans="1:14" x14ac:dyDescent="0.25">
      <c r="A386" s="2" t="s">
        <v>13</v>
      </c>
      <c r="B386" s="2" t="s">
        <v>14</v>
      </c>
      <c r="C386" s="2" t="s">
        <v>236</v>
      </c>
      <c r="D386" s="2">
        <v>6498170825</v>
      </c>
      <c r="E386" s="3">
        <v>45870</v>
      </c>
      <c r="F386" s="3">
        <v>45870</v>
      </c>
      <c r="G386" s="2">
        <v>15258086736</v>
      </c>
      <c r="H386" s="7" t="s">
        <v>237</v>
      </c>
      <c r="I386" s="2">
        <v>23058</v>
      </c>
      <c r="J386" s="3">
        <v>45900</v>
      </c>
      <c r="K386" s="2">
        <v>18900</v>
      </c>
      <c r="L386" s="3">
        <v>45876</v>
      </c>
      <c r="M386" s="2">
        <v>-24</v>
      </c>
      <c r="N386" s="2">
        <f t="shared" ref="N386:N443" si="6">K386*M386</f>
        <v>-453600</v>
      </c>
    </row>
    <row r="387" spans="1:14" x14ac:dyDescent="0.25">
      <c r="A387" s="2" t="s">
        <v>13</v>
      </c>
      <c r="B387" s="2" t="s">
        <v>14</v>
      </c>
      <c r="C387" s="2" t="s">
        <v>135</v>
      </c>
      <c r="D387" s="2">
        <v>2221101203</v>
      </c>
      <c r="E387" s="3">
        <v>45876</v>
      </c>
      <c r="F387" s="3">
        <v>45876</v>
      </c>
      <c r="G387" s="2">
        <v>15304905258</v>
      </c>
      <c r="H387" s="7">
        <v>412517259285</v>
      </c>
      <c r="I387" s="2">
        <v>481.46</v>
      </c>
      <c r="J387" s="3">
        <v>45906</v>
      </c>
      <c r="K387" s="2">
        <v>394.64</v>
      </c>
      <c r="L387" s="3">
        <v>45882</v>
      </c>
      <c r="M387" s="2">
        <v>-24</v>
      </c>
      <c r="N387" s="2">
        <f t="shared" si="6"/>
        <v>-9471.36</v>
      </c>
    </row>
    <row r="388" spans="1:14" x14ac:dyDescent="0.25">
      <c r="A388" s="2" t="s">
        <v>13</v>
      </c>
      <c r="B388" s="2" t="s">
        <v>14</v>
      </c>
      <c r="C388" s="2" t="s">
        <v>135</v>
      </c>
      <c r="D388" s="2">
        <v>2221101203</v>
      </c>
      <c r="E388" s="3">
        <v>45876</v>
      </c>
      <c r="F388" s="3">
        <v>45876</v>
      </c>
      <c r="G388" s="2">
        <v>15304905597</v>
      </c>
      <c r="H388" s="7">
        <v>412517259284</v>
      </c>
      <c r="I388" s="2">
        <v>280.3</v>
      </c>
      <c r="J388" s="3">
        <v>45906</v>
      </c>
      <c r="K388" s="2">
        <v>229.75</v>
      </c>
      <c r="L388" s="3">
        <v>45882</v>
      </c>
      <c r="M388" s="2">
        <v>-24</v>
      </c>
      <c r="N388" s="2">
        <f t="shared" si="6"/>
        <v>-5514</v>
      </c>
    </row>
    <row r="389" spans="1:14" x14ac:dyDescent="0.25">
      <c r="A389" s="2" t="s">
        <v>13</v>
      </c>
      <c r="B389" s="2" t="s">
        <v>14</v>
      </c>
      <c r="C389" s="2" t="s">
        <v>135</v>
      </c>
      <c r="D389" s="2">
        <v>2221101203</v>
      </c>
      <c r="E389" s="3">
        <v>45876</v>
      </c>
      <c r="F389" s="3">
        <v>45876</v>
      </c>
      <c r="G389" s="2">
        <v>15304905816</v>
      </c>
      <c r="H389" s="7">
        <v>412517259283</v>
      </c>
      <c r="I389" s="2">
        <v>597.70000000000005</v>
      </c>
      <c r="J389" s="3">
        <v>45906</v>
      </c>
      <c r="K389" s="2">
        <v>489.92</v>
      </c>
      <c r="L389" s="3">
        <v>45882</v>
      </c>
      <c r="M389" s="2">
        <v>-24</v>
      </c>
      <c r="N389" s="2">
        <f t="shared" si="6"/>
        <v>-11758.08</v>
      </c>
    </row>
    <row r="390" spans="1:14" x14ac:dyDescent="0.25">
      <c r="A390" s="2" t="s">
        <v>13</v>
      </c>
      <c r="B390" s="2" t="s">
        <v>14</v>
      </c>
      <c r="C390" s="2" t="s">
        <v>135</v>
      </c>
      <c r="D390" s="2">
        <v>2221101203</v>
      </c>
      <c r="E390" s="3">
        <v>45876</v>
      </c>
      <c r="F390" s="3">
        <v>45876</v>
      </c>
      <c r="G390" s="2">
        <v>15304906045</v>
      </c>
      <c r="H390" s="7">
        <v>412517259282</v>
      </c>
      <c r="I390" s="2">
        <v>566.9</v>
      </c>
      <c r="J390" s="3">
        <v>45906</v>
      </c>
      <c r="K390" s="2">
        <v>464.67</v>
      </c>
      <c r="L390" s="3">
        <v>45882</v>
      </c>
      <c r="M390" s="2">
        <v>-24</v>
      </c>
      <c r="N390" s="2">
        <f t="shared" si="6"/>
        <v>-11152.08</v>
      </c>
    </row>
    <row r="391" spans="1:14" x14ac:dyDescent="0.25">
      <c r="A391" s="2" t="s">
        <v>13</v>
      </c>
      <c r="B391" s="2" t="s">
        <v>14</v>
      </c>
      <c r="C391" s="2" t="s">
        <v>135</v>
      </c>
      <c r="D391" s="2">
        <v>2221101203</v>
      </c>
      <c r="E391" s="3">
        <v>45876</v>
      </c>
      <c r="F391" s="3">
        <v>45876</v>
      </c>
      <c r="G391" s="2">
        <v>15305038082</v>
      </c>
      <c r="H391" s="7">
        <v>412517259292</v>
      </c>
      <c r="I391" s="2">
        <v>64.64</v>
      </c>
      <c r="J391" s="3">
        <v>45906</v>
      </c>
      <c r="K391" s="2">
        <v>52.98</v>
      </c>
      <c r="L391" s="3">
        <v>45882</v>
      </c>
      <c r="M391" s="2">
        <v>-24</v>
      </c>
      <c r="N391" s="2">
        <f t="shared" si="6"/>
        <v>-1271.52</v>
      </c>
    </row>
    <row r="392" spans="1:14" x14ac:dyDescent="0.25">
      <c r="A392" s="2" t="s">
        <v>13</v>
      </c>
      <c r="B392" s="2" t="s">
        <v>14</v>
      </c>
      <c r="C392" s="2" t="s">
        <v>135</v>
      </c>
      <c r="D392" s="2">
        <v>2221101203</v>
      </c>
      <c r="E392" s="3">
        <v>45876</v>
      </c>
      <c r="F392" s="3">
        <v>45876</v>
      </c>
      <c r="G392" s="2">
        <v>15305038398</v>
      </c>
      <c r="H392" s="7">
        <v>412517259289</v>
      </c>
      <c r="I392" s="2">
        <v>2527.66</v>
      </c>
      <c r="J392" s="3">
        <v>45906</v>
      </c>
      <c r="K392" s="2">
        <v>2071.85</v>
      </c>
      <c r="L392" s="3">
        <v>45882</v>
      </c>
      <c r="M392" s="2">
        <v>-24</v>
      </c>
      <c r="N392" s="2">
        <f t="shared" si="6"/>
        <v>-49724.399999999994</v>
      </c>
    </row>
    <row r="393" spans="1:14" x14ac:dyDescent="0.25">
      <c r="A393" s="2" t="s">
        <v>13</v>
      </c>
      <c r="B393" s="2" t="s">
        <v>14</v>
      </c>
      <c r="C393" s="2" t="s">
        <v>135</v>
      </c>
      <c r="D393" s="2">
        <v>2221101203</v>
      </c>
      <c r="E393" s="3">
        <v>45876</v>
      </c>
      <c r="F393" s="3">
        <v>45876</v>
      </c>
      <c r="G393" s="2">
        <v>15305038490</v>
      </c>
      <c r="H393" s="7">
        <v>412517259288</v>
      </c>
      <c r="I393" s="2">
        <v>585.89</v>
      </c>
      <c r="J393" s="3">
        <v>45906</v>
      </c>
      <c r="K393" s="2">
        <v>480.24</v>
      </c>
      <c r="L393" s="3">
        <v>45882</v>
      </c>
      <c r="M393" s="2">
        <v>-24</v>
      </c>
      <c r="N393" s="2">
        <f t="shared" si="6"/>
        <v>-11525.76</v>
      </c>
    </row>
    <row r="394" spans="1:14" x14ac:dyDescent="0.25">
      <c r="A394" s="2" t="s">
        <v>13</v>
      </c>
      <c r="B394" s="2" t="s">
        <v>14</v>
      </c>
      <c r="C394" s="2" t="s">
        <v>135</v>
      </c>
      <c r="D394" s="2">
        <v>2221101203</v>
      </c>
      <c r="E394" s="3">
        <v>45876</v>
      </c>
      <c r="F394" s="3">
        <v>45876</v>
      </c>
      <c r="G394" s="2">
        <v>15305038586</v>
      </c>
      <c r="H394" s="7">
        <v>412517259287</v>
      </c>
      <c r="I394" s="2">
        <v>396.87</v>
      </c>
      <c r="J394" s="3">
        <v>45906</v>
      </c>
      <c r="K394" s="2">
        <v>325.3</v>
      </c>
      <c r="L394" s="3">
        <v>45882</v>
      </c>
      <c r="M394" s="2">
        <v>-24</v>
      </c>
      <c r="N394" s="2">
        <f t="shared" si="6"/>
        <v>-7807.2000000000007</v>
      </c>
    </row>
    <row r="395" spans="1:14" x14ac:dyDescent="0.25">
      <c r="A395" s="2" t="s">
        <v>13</v>
      </c>
      <c r="B395" s="2" t="s">
        <v>14</v>
      </c>
      <c r="C395" s="2" t="s">
        <v>23</v>
      </c>
      <c r="D395" s="2">
        <v>93026890017</v>
      </c>
      <c r="E395" s="3">
        <v>45897</v>
      </c>
      <c r="F395" s="3">
        <v>45897</v>
      </c>
      <c r="G395" s="2">
        <v>15419391672</v>
      </c>
      <c r="H395" s="7" t="s">
        <v>261</v>
      </c>
      <c r="I395" s="2">
        <v>21586.68</v>
      </c>
      <c r="J395" s="3">
        <v>45927</v>
      </c>
      <c r="K395" s="2">
        <v>17694</v>
      </c>
      <c r="L395" s="3">
        <v>45903</v>
      </c>
      <c r="M395" s="2">
        <v>-24</v>
      </c>
      <c r="N395" s="2">
        <f t="shared" si="6"/>
        <v>-424656</v>
      </c>
    </row>
    <row r="396" spans="1:14" x14ac:dyDescent="0.25">
      <c r="A396" s="2" t="s">
        <v>13</v>
      </c>
      <c r="B396" s="2" t="s">
        <v>14</v>
      </c>
      <c r="C396" s="2" t="s">
        <v>23</v>
      </c>
      <c r="D396" s="2">
        <v>93026890017</v>
      </c>
      <c r="E396" s="3">
        <v>45897</v>
      </c>
      <c r="F396" s="3">
        <v>45897</v>
      </c>
      <c r="G396" s="2">
        <v>15419393956</v>
      </c>
      <c r="H396" s="7" t="s">
        <v>262</v>
      </c>
      <c r="I396" s="2">
        <v>1484.85</v>
      </c>
      <c r="J396" s="3">
        <v>45927</v>
      </c>
      <c r="K396" s="2">
        <v>1217.0899999999999</v>
      </c>
      <c r="L396" s="3">
        <v>45903</v>
      </c>
      <c r="M396" s="2">
        <v>-24</v>
      </c>
      <c r="N396" s="2">
        <f t="shared" si="6"/>
        <v>-29210.159999999996</v>
      </c>
    </row>
    <row r="397" spans="1:14" x14ac:dyDescent="0.25">
      <c r="A397" s="2" t="s">
        <v>13</v>
      </c>
      <c r="B397" s="2" t="s">
        <v>14</v>
      </c>
      <c r="C397" s="2" t="s">
        <v>23</v>
      </c>
      <c r="D397" s="2">
        <v>93026890017</v>
      </c>
      <c r="E397" s="3">
        <v>45897</v>
      </c>
      <c r="F397" s="3">
        <v>45897</v>
      </c>
      <c r="G397" s="2">
        <v>15419394026</v>
      </c>
      <c r="H397" s="7" t="s">
        <v>263</v>
      </c>
      <c r="I397" s="2">
        <v>65105.35</v>
      </c>
      <c r="J397" s="3">
        <v>45927</v>
      </c>
      <c r="K397" s="2">
        <v>53365.04</v>
      </c>
      <c r="L397" s="3">
        <v>45903</v>
      </c>
      <c r="M397" s="2">
        <v>-24</v>
      </c>
      <c r="N397" s="2">
        <f t="shared" si="6"/>
        <v>-1280760.96</v>
      </c>
    </row>
    <row r="398" spans="1:14" x14ac:dyDescent="0.25">
      <c r="A398" s="2" t="s">
        <v>13</v>
      </c>
      <c r="B398" s="2" t="s">
        <v>14</v>
      </c>
      <c r="C398" s="2" t="s">
        <v>113</v>
      </c>
      <c r="D398" s="2" t="s">
        <v>114</v>
      </c>
      <c r="E398" s="3">
        <v>45911</v>
      </c>
      <c r="F398" s="3">
        <v>45911</v>
      </c>
      <c r="G398" s="2">
        <v>15525523210</v>
      </c>
      <c r="H398" s="7">
        <v>18</v>
      </c>
      <c r="I398" s="2">
        <v>3120</v>
      </c>
      <c r="J398" s="3">
        <v>45941</v>
      </c>
      <c r="K398" s="2">
        <v>3120</v>
      </c>
      <c r="L398" s="3">
        <v>45917</v>
      </c>
      <c r="M398" s="2">
        <v>-24</v>
      </c>
      <c r="N398" s="2">
        <f t="shared" si="6"/>
        <v>-74880</v>
      </c>
    </row>
    <row r="399" spans="1:14" x14ac:dyDescent="0.25">
      <c r="A399" s="2" t="s">
        <v>13</v>
      </c>
      <c r="B399" s="2" t="s">
        <v>14</v>
      </c>
      <c r="C399" s="2" t="s">
        <v>135</v>
      </c>
      <c r="D399" s="2">
        <v>2221101203</v>
      </c>
      <c r="E399" s="3">
        <v>45923</v>
      </c>
      <c r="F399" s="3">
        <v>45923</v>
      </c>
      <c r="G399" s="2">
        <v>15601679201</v>
      </c>
      <c r="H399" s="7">
        <v>412521842224</v>
      </c>
      <c r="I399" s="2">
        <v>578.54999999999995</v>
      </c>
      <c r="J399" s="3">
        <v>45953</v>
      </c>
      <c r="K399" s="2">
        <v>474.22</v>
      </c>
      <c r="L399" s="3">
        <v>45929</v>
      </c>
      <c r="M399" s="2">
        <v>-24</v>
      </c>
      <c r="N399" s="2">
        <f t="shared" si="6"/>
        <v>-11381.28</v>
      </c>
    </row>
    <row r="400" spans="1:14" x14ac:dyDescent="0.25">
      <c r="A400" s="2" t="s">
        <v>13</v>
      </c>
      <c r="B400" s="2" t="s">
        <v>14</v>
      </c>
      <c r="C400" s="2" t="s">
        <v>145</v>
      </c>
      <c r="D400" s="2" t="s">
        <v>146</v>
      </c>
      <c r="E400" s="3">
        <v>45835</v>
      </c>
      <c r="F400" s="3">
        <v>45835</v>
      </c>
      <c r="G400" s="2">
        <v>14997428399</v>
      </c>
      <c r="H400" s="7" t="s">
        <v>133</v>
      </c>
      <c r="I400" s="2">
        <v>12355.2</v>
      </c>
      <c r="J400" s="3">
        <v>45865</v>
      </c>
      <c r="K400" s="2">
        <v>12355.2</v>
      </c>
      <c r="L400" s="3">
        <v>45840</v>
      </c>
      <c r="M400" s="2">
        <v>-25</v>
      </c>
      <c r="N400" s="2">
        <f t="shared" si="6"/>
        <v>-308880</v>
      </c>
    </row>
    <row r="401" spans="1:14" x14ac:dyDescent="0.25">
      <c r="A401" s="2" t="s">
        <v>13</v>
      </c>
      <c r="B401" s="2" t="s">
        <v>14</v>
      </c>
      <c r="C401" s="2" t="s">
        <v>95</v>
      </c>
      <c r="D401" s="2">
        <v>7978810583</v>
      </c>
      <c r="E401" s="3">
        <v>45836</v>
      </c>
      <c r="F401" s="3">
        <v>45836</v>
      </c>
      <c r="G401" s="2">
        <v>15007075263</v>
      </c>
      <c r="H401" s="7" t="s">
        <v>154</v>
      </c>
      <c r="I401" s="2">
        <v>1226.8599999999999</v>
      </c>
      <c r="J401" s="3">
        <v>45866</v>
      </c>
      <c r="K401" s="2">
        <v>1005.62</v>
      </c>
      <c r="L401" s="3">
        <v>45841</v>
      </c>
      <c r="M401" s="2">
        <v>-25</v>
      </c>
      <c r="N401" s="2">
        <f t="shared" si="6"/>
        <v>-25140.5</v>
      </c>
    </row>
    <row r="402" spans="1:14" x14ac:dyDescent="0.25">
      <c r="A402" s="2" t="s">
        <v>13</v>
      </c>
      <c r="B402" s="2" t="s">
        <v>14</v>
      </c>
      <c r="C402" s="2" t="s">
        <v>182</v>
      </c>
      <c r="D402" s="2">
        <v>80020430825</v>
      </c>
      <c r="E402" s="3">
        <v>45841</v>
      </c>
      <c r="F402" s="3">
        <v>45841</v>
      </c>
      <c r="G402" s="2">
        <v>15042425263</v>
      </c>
      <c r="H402" s="7" t="s">
        <v>183</v>
      </c>
      <c r="I402" s="2">
        <v>16885.84</v>
      </c>
      <c r="J402" s="3">
        <v>45871</v>
      </c>
      <c r="K402" s="2">
        <v>13840.85</v>
      </c>
      <c r="L402" s="3">
        <v>45846</v>
      </c>
      <c r="M402" s="2">
        <v>-25</v>
      </c>
      <c r="N402" s="2">
        <f t="shared" si="6"/>
        <v>-346021.25</v>
      </c>
    </row>
    <row r="403" spans="1:14" x14ac:dyDescent="0.25">
      <c r="A403" s="2" t="s">
        <v>13</v>
      </c>
      <c r="B403" s="2" t="s">
        <v>14</v>
      </c>
      <c r="C403" s="2" t="s">
        <v>210</v>
      </c>
      <c r="D403" s="2">
        <v>6655971007</v>
      </c>
      <c r="E403" s="3">
        <v>45861</v>
      </c>
      <c r="F403" s="3">
        <v>45861</v>
      </c>
      <c r="G403" s="2">
        <v>15193332460</v>
      </c>
      <c r="H403" s="7">
        <v>5256168519</v>
      </c>
      <c r="I403" s="2">
        <v>457.2</v>
      </c>
      <c r="J403" s="3">
        <v>45891</v>
      </c>
      <c r="K403" s="2">
        <v>374.75</v>
      </c>
      <c r="L403" s="3">
        <v>45866</v>
      </c>
      <c r="M403" s="2">
        <v>-25</v>
      </c>
      <c r="N403" s="2">
        <f t="shared" si="6"/>
        <v>-9368.75</v>
      </c>
    </row>
    <row r="404" spans="1:14" x14ac:dyDescent="0.25">
      <c r="A404" s="2" t="s">
        <v>13</v>
      </c>
      <c r="B404" s="2" t="s">
        <v>14</v>
      </c>
      <c r="C404" s="2" t="s">
        <v>210</v>
      </c>
      <c r="D404" s="2">
        <v>6655971007</v>
      </c>
      <c r="E404" s="3">
        <v>45861</v>
      </c>
      <c r="F404" s="3">
        <v>45861</v>
      </c>
      <c r="G404" s="2">
        <v>15193332796</v>
      </c>
      <c r="H404" s="7">
        <v>5256168520</v>
      </c>
      <c r="I404" s="2">
        <v>1194.79</v>
      </c>
      <c r="J404" s="3">
        <v>45891</v>
      </c>
      <c r="K404" s="2">
        <v>979.34</v>
      </c>
      <c r="L404" s="3">
        <v>45866</v>
      </c>
      <c r="M404" s="2">
        <v>-25</v>
      </c>
      <c r="N404" s="2">
        <f t="shared" si="6"/>
        <v>-24483.5</v>
      </c>
    </row>
    <row r="405" spans="1:14" x14ac:dyDescent="0.25">
      <c r="A405" s="2" t="s">
        <v>13</v>
      </c>
      <c r="B405" s="2" t="s">
        <v>14</v>
      </c>
      <c r="C405" s="2" t="s">
        <v>210</v>
      </c>
      <c r="D405" s="2">
        <v>6655971007</v>
      </c>
      <c r="E405" s="3">
        <v>45861</v>
      </c>
      <c r="F405" s="3">
        <v>45861</v>
      </c>
      <c r="G405" s="2">
        <v>15193333131</v>
      </c>
      <c r="H405" s="7">
        <v>5256168522</v>
      </c>
      <c r="I405" s="2">
        <v>1127.08</v>
      </c>
      <c r="J405" s="3">
        <v>45891</v>
      </c>
      <c r="K405" s="2">
        <v>923.84</v>
      </c>
      <c r="L405" s="3">
        <v>45866</v>
      </c>
      <c r="M405" s="2">
        <v>-25</v>
      </c>
      <c r="N405" s="2">
        <f t="shared" si="6"/>
        <v>-23096</v>
      </c>
    </row>
    <row r="406" spans="1:14" x14ac:dyDescent="0.25">
      <c r="A406" s="2" t="s">
        <v>13</v>
      </c>
      <c r="B406" s="2" t="s">
        <v>14</v>
      </c>
      <c r="C406" s="2" t="s">
        <v>210</v>
      </c>
      <c r="D406" s="2">
        <v>6655971007</v>
      </c>
      <c r="E406" s="3">
        <v>45861</v>
      </c>
      <c r="F406" s="3">
        <v>45861</v>
      </c>
      <c r="G406" s="2">
        <v>15193333173</v>
      </c>
      <c r="H406" s="7">
        <v>5256168521</v>
      </c>
      <c r="I406" s="2">
        <v>761.13</v>
      </c>
      <c r="J406" s="3">
        <v>45891</v>
      </c>
      <c r="K406" s="2">
        <v>623.88</v>
      </c>
      <c r="L406" s="3">
        <v>45866</v>
      </c>
      <c r="M406" s="2">
        <v>-25</v>
      </c>
      <c r="N406" s="2">
        <f t="shared" si="6"/>
        <v>-15597</v>
      </c>
    </row>
    <row r="407" spans="1:14" x14ac:dyDescent="0.25">
      <c r="A407" s="2" t="s">
        <v>13</v>
      </c>
      <c r="B407" s="2" t="s">
        <v>14</v>
      </c>
      <c r="C407" s="2" t="s">
        <v>210</v>
      </c>
      <c r="D407" s="2">
        <v>6655971007</v>
      </c>
      <c r="E407" s="3">
        <v>45861</v>
      </c>
      <c r="F407" s="3">
        <v>45861</v>
      </c>
      <c r="G407" s="2">
        <v>15193334210</v>
      </c>
      <c r="H407" s="7">
        <v>5256168518</v>
      </c>
      <c r="I407" s="2">
        <v>892.95</v>
      </c>
      <c r="J407" s="3">
        <v>45891</v>
      </c>
      <c r="K407" s="2">
        <v>731.93</v>
      </c>
      <c r="L407" s="3">
        <v>45866</v>
      </c>
      <c r="M407" s="2">
        <v>-25</v>
      </c>
      <c r="N407" s="2">
        <f t="shared" si="6"/>
        <v>-18298.25</v>
      </c>
    </row>
    <row r="408" spans="1:14" x14ac:dyDescent="0.25">
      <c r="A408" s="2" t="s">
        <v>13</v>
      </c>
      <c r="B408" s="2" t="s">
        <v>14</v>
      </c>
      <c r="C408" s="2" t="s">
        <v>272</v>
      </c>
      <c r="D408" s="2" t="s">
        <v>273</v>
      </c>
      <c r="E408" s="3">
        <v>45903</v>
      </c>
      <c r="F408" s="3">
        <v>45903</v>
      </c>
      <c r="G408" s="2">
        <v>15454169487</v>
      </c>
      <c r="H408" s="7" t="s">
        <v>134</v>
      </c>
      <c r="I408" s="2">
        <v>19528.54</v>
      </c>
      <c r="J408" s="3">
        <v>45933</v>
      </c>
      <c r="K408" s="2">
        <v>16007</v>
      </c>
      <c r="L408" s="3">
        <v>45908</v>
      </c>
      <c r="M408" s="2">
        <v>-25</v>
      </c>
      <c r="N408" s="2">
        <f t="shared" si="6"/>
        <v>-400175</v>
      </c>
    </row>
    <row r="409" spans="1:14" x14ac:dyDescent="0.25">
      <c r="A409" s="2" t="s">
        <v>13</v>
      </c>
      <c r="B409" s="2" t="s">
        <v>14</v>
      </c>
      <c r="C409" s="2" t="s">
        <v>116</v>
      </c>
      <c r="D409" s="2" t="s">
        <v>117</v>
      </c>
      <c r="E409" s="3">
        <v>45912</v>
      </c>
      <c r="F409" s="3">
        <v>45912</v>
      </c>
      <c r="G409" s="2">
        <v>15522313841</v>
      </c>
      <c r="H409" s="7" t="s">
        <v>112</v>
      </c>
      <c r="I409" s="2">
        <v>3120</v>
      </c>
      <c r="J409" s="3">
        <v>45942</v>
      </c>
      <c r="K409" s="2">
        <v>3120</v>
      </c>
      <c r="L409" s="3">
        <v>45917</v>
      </c>
      <c r="M409" s="2">
        <v>-25</v>
      </c>
      <c r="N409" s="2">
        <f t="shared" si="6"/>
        <v>-78000</v>
      </c>
    </row>
    <row r="410" spans="1:14" x14ac:dyDescent="0.25">
      <c r="A410" s="2" t="s">
        <v>13</v>
      </c>
      <c r="B410" s="2" t="s">
        <v>14</v>
      </c>
      <c r="C410" s="2" t="s">
        <v>182</v>
      </c>
      <c r="D410" s="2">
        <v>80020430825</v>
      </c>
      <c r="E410" s="3">
        <v>45845</v>
      </c>
      <c r="F410" s="3">
        <v>45845</v>
      </c>
      <c r="G410" s="2">
        <v>15078029323</v>
      </c>
      <c r="H410" s="7" t="s">
        <v>191</v>
      </c>
      <c r="I410" s="2">
        <v>8028.49</v>
      </c>
      <c r="J410" s="3">
        <v>45875</v>
      </c>
      <c r="K410" s="2">
        <v>6580.73</v>
      </c>
      <c r="L410" s="3">
        <v>45849</v>
      </c>
      <c r="M410" s="2">
        <v>-26</v>
      </c>
      <c r="N410" s="2">
        <f t="shared" si="6"/>
        <v>-171098.97999999998</v>
      </c>
    </row>
    <row r="411" spans="1:14" x14ac:dyDescent="0.25">
      <c r="A411" s="2" t="s">
        <v>13</v>
      </c>
      <c r="B411" s="2" t="s">
        <v>14</v>
      </c>
      <c r="C411" s="2" t="s">
        <v>182</v>
      </c>
      <c r="D411" s="2">
        <v>80020430825</v>
      </c>
      <c r="E411" s="3">
        <v>45845</v>
      </c>
      <c r="F411" s="3">
        <v>45845</v>
      </c>
      <c r="G411" s="2">
        <v>15078030601</v>
      </c>
      <c r="H411" s="7" t="s">
        <v>192</v>
      </c>
      <c r="I411" s="2">
        <v>16056.98</v>
      </c>
      <c r="J411" s="3">
        <v>45875</v>
      </c>
      <c r="K411" s="2">
        <v>13161.46</v>
      </c>
      <c r="L411" s="3">
        <v>45849</v>
      </c>
      <c r="M411" s="2">
        <v>-26</v>
      </c>
      <c r="N411" s="2">
        <f t="shared" si="6"/>
        <v>-342197.95999999996</v>
      </c>
    </row>
    <row r="412" spans="1:14" x14ac:dyDescent="0.25">
      <c r="A412" s="2" t="s">
        <v>13</v>
      </c>
      <c r="B412" s="2" t="s">
        <v>14</v>
      </c>
      <c r="C412" s="2" t="s">
        <v>210</v>
      </c>
      <c r="D412" s="2">
        <v>6655971007</v>
      </c>
      <c r="E412" s="3">
        <v>45877</v>
      </c>
      <c r="F412" s="3">
        <v>45877</v>
      </c>
      <c r="G412" s="2">
        <v>15314487649</v>
      </c>
      <c r="H412" s="7">
        <v>5259170713</v>
      </c>
      <c r="I412" s="2">
        <v>26.36</v>
      </c>
      <c r="J412" s="3">
        <v>45907</v>
      </c>
      <c r="K412" s="2">
        <v>21.61</v>
      </c>
      <c r="L412" s="3">
        <v>45881</v>
      </c>
      <c r="M412" s="2">
        <v>-26</v>
      </c>
      <c r="N412" s="2">
        <f t="shared" si="6"/>
        <v>-561.86</v>
      </c>
    </row>
    <row r="413" spans="1:14" x14ac:dyDescent="0.25">
      <c r="A413" s="2" t="s">
        <v>13</v>
      </c>
      <c r="B413" s="2" t="s">
        <v>14</v>
      </c>
      <c r="C413" s="2" t="s">
        <v>210</v>
      </c>
      <c r="D413" s="2">
        <v>6655971007</v>
      </c>
      <c r="E413" s="3">
        <v>45877</v>
      </c>
      <c r="F413" s="3">
        <v>45877</v>
      </c>
      <c r="G413" s="2">
        <v>15314655443</v>
      </c>
      <c r="H413" s="7">
        <v>5258983626</v>
      </c>
      <c r="I413" s="2">
        <v>26.07</v>
      </c>
      <c r="J413" s="3">
        <v>45907</v>
      </c>
      <c r="K413" s="2">
        <v>21.37</v>
      </c>
      <c r="L413" s="3">
        <v>45881</v>
      </c>
      <c r="M413" s="2">
        <v>-26</v>
      </c>
      <c r="N413" s="2">
        <f t="shared" si="6"/>
        <v>-555.62</v>
      </c>
    </row>
    <row r="414" spans="1:14" x14ac:dyDescent="0.25">
      <c r="A414" s="2" t="s">
        <v>13</v>
      </c>
      <c r="B414" s="2" t="s">
        <v>14</v>
      </c>
      <c r="C414" s="2" t="s">
        <v>210</v>
      </c>
      <c r="D414" s="2">
        <v>6655971007</v>
      </c>
      <c r="E414" s="3">
        <v>45877</v>
      </c>
      <c r="F414" s="3">
        <v>45877</v>
      </c>
      <c r="G414" s="2">
        <v>15314704348</v>
      </c>
      <c r="H414" s="7">
        <v>5259170715</v>
      </c>
      <c r="I414" s="2">
        <v>481.38</v>
      </c>
      <c r="J414" s="3">
        <v>45907</v>
      </c>
      <c r="K414" s="2">
        <v>394.57</v>
      </c>
      <c r="L414" s="3">
        <v>45881</v>
      </c>
      <c r="M414" s="2">
        <v>-26</v>
      </c>
      <c r="N414" s="2">
        <f t="shared" si="6"/>
        <v>-10258.82</v>
      </c>
    </row>
    <row r="415" spans="1:14" x14ac:dyDescent="0.25">
      <c r="A415" s="2" t="s">
        <v>13</v>
      </c>
      <c r="B415" s="2" t="s">
        <v>14</v>
      </c>
      <c r="C415" s="2" t="s">
        <v>210</v>
      </c>
      <c r="D415" s="2">
        <v>6655971007</v>
      </c>
      <c r="E415" s="3">
        <v>45877</v>
      </c>
      <c r="F415" s="3">
        <v>45877</v>
      </c>
      <c r="G415" s="2">
        <v>15314705554</v>
      </c>
      <c r="H415" s="7">
        <v>5259170716</v>
      </c>
      <c r="I415" s="2">
        <v>22.58</v>
      </c>
      <c r="J415" s="3">
        <v>45907</v>
      </c>
      <c r="K415" s="2">
        <v>18.510000000000002</v>
      </c>
      <c r="L415" s="3">
        <v>45881</v>
      </c>
      <c r="M415" s="2">
        <v>-26</v>
      </c>
      <c r="N415" s="2">
        <f t="shared" si="6"/>
        <v>-481.26000000000005</v>
      </c>
    </row>
    <row r="416" spans="1:14" x14ac:dyDescent="0.25">
      <c r="A416" s="2" t="s">
        <v>13</v>
      </c>
      <c r="B416" s="2" t="s">
        <v>14</v>
      </c>
      <c r="C416" s="2" t="s">
        <v>210</v>
      </c>
      <c r="D416" s="2">
        <v>6655971007</v>
      </c>
      <c r="E416" s="3">
        <v>45877</v>
      </c>
      <c r="F416" s="3">
        <v>45877</v>
      </c>
      <c r="G416" s="2">
        <v>15314718921</v>
      </c>
      <c r="H416" s="7">
        <v>5259170714</v>
      </c>
      <c r="I416" s="2">
        <v>26.07</v>
      </c>
      <c r="J416" s="3">
        <v>45907</v>
      </c>
      <c r="K416" s="2">
        <v>21.37</v>
      </c>
      <c r="L416" s="3">
        <v>45881</v>
      </c>
      <c r="M416" s="2">
        <v>-26</v>
      </c>
      <c r="N416" s="2">
        <f t="shared" si="6"/>
        <v>-555.62</v>
      </c>
    </row>
    <row r="417" spans="1:14" x14ac:dyDescent="0.25">
      <c r="A417" s="2" t="s">
        <v>13</v>
      </c>
      <c r="B417" s="2" t="s">
        <v>14</v>
      </c>
      <c r="C417" s="2" t="s">
        <v>95</v>
      </c>
      <c r="D417" s="2">
        <v>7978810583</v>
      </c>
      <c r="E417" s="3">
        <v>45842</v>
      </c>
      <c r="F417" s="3">
        <v>45842</v>
      </c>
      <c r="G417" s="2">
        <v>15056624166</v>
      </c>
      <c r="H417" s="7" t="s">
        <v>184</v>
      </c>
      <c r="I417" s="2">
        <v>5696.96</v>
      </c>
      <c r="J417" s="3">
        <v>45872</v>
      </c>
      <c r="K417" s="2">
        <v>4669.6400000000003</v>
      </c>
      <c r="L417" s="3">
        <v>45845</v>
      </c>
      <c r="M417" s="2">
        <v>-27</v>
      </c>
      <c r="N417" s="2">
        <f t="shared" si="6"/>
        <v>-126080.28000000001</v>
      </c>
    </row>
    <row r="418" spans="1:14" x14ac:dyDescent="0.25">
      <c r="A418" s="2" t="s">
        <v>13</v>
      </c>
      <c r="B418" s="2" t="s">
        <v>14</v>
      </c>
      <c r="C418" s="2" t="s">
        <v>210</v>
      </c>
      <c r="D418" s="2">
        <v>6655971007</v>
      </c>
      <c r="E418" s="3">
        <v>45853</v>
      </c>
      <c r="F418" s="3">
        <v>45853</v>
      </c>
      <c r="G418" s="2">
        <v>15142027228</v>
      </c>
      <c r="H418" s="7">
        <v>5250316923</v>
      </c>
      <c r="I418" s="2">
        <v>24.92</v>
      </c>
      <c r="J418" s="3">
        <v>45883</v>
      </c>
      <c r="K418" s="2">
        <v>20.43</v>
      </c>
      <c r="L418" s="3">
        <v>45856</v>
      </c>
      <c r="M418" s="2">
        <v>-27</v>
      </c>
      <c r="N418" s="2">
        <f t="shared" si="6"/>
        <v>-551.61</v>
      </c>
    </row>
    <row r="419" spans="1:14" x14ac:dyDescent="0.25">
      <c r="A419" s="2" t="s">
        <v>13</v>
      </c>
      <c r="B419" s="2" t="s">
        <v>14</v>
      </c>
      <c r="C419" s="2" t="s">
        <v>210</v>
      </c>
      <c r="D419" s="2">
        <v>6655971007</v>
      </c>
      <c r="E419" s="3">
        <v>45853</v>
      </c>
      <c r="F419" s="3">
        <v>45853</v>
      </c>
      <c r="G419" s="2">
        <v>15142099121</v>
      </c>
      <c r="H419" s="7">
        <v>5249872925</v>
      </c>
      <c r="I419" s="2">
        <v>24.92</v>
      </c>
      <c r="J419" s="3">
        <v>45883</v>
      </c>
      <c r="K419" s="2">
        <v>20.43</v>
      </c>
      <c r="L419" s="3">
        <v>45856</v>
      </c>
      <c r="M419" s="2">
        <v>-27</v>
      </c>
      <c r="N419" s="2">
        <f t="shared" si="6"/>
        <v>-551.61</v>
      </c>
    </row>
    <row r="420" spans="1:14" x14ac:dyDescent="0.25">
      <c r="A420" s="2" t="s">
        <v>13</v>
      </c>
      <c r="B420" s="2" t="s">
        <v>14</v>
      </c>
      <c r="C420" s="2" t="s">
        <v>210</v>
      </c>
      <c r="D420" s="2">
        <v>6655971007</v>
      </c>
      <c r="E420" s="3">
        <v>45853</v>
      </c>
      <c r="F420" s="3">
        <v>45853</v>
      </c>
      <c r="G420" s="2">
        <v>15142100235</v>
      </c>
      <c r="H420" s="7">
        <v>5250316922</v>
      </c>
      <c r="I420" s="2">
        <v>25.21</v>
      </c>
      <c r="J420" s="3">
        <v>45883</v>
      </c>
      <c r="K420" s="2">
        <v>20.66</v>
      </c>
      <c r="L420" s="3">
        <v>45856</v>
      </c>
      <c r="M420" s="2">
        <v>-27</v>
      </c>
      <c r="N420" s="2">
        <f t="shared" si="6"/>
        <v>-557.82000000000005</v>
      </c>
    </row>
    <row r="421" spans="1:14" x14ac:dyDescent="0.25">
      <c r="A421" s="2" t="s">
        <v>13</v>
      </c>
      <c r="B421" s="2" t="s">
        <v>14</v>
      </c>
      <c r="C421" s="2" t="s">
        <v>210</v>
      </c>
      <c r="D421" s="2">
        <v>6655971007</v>
      </c>
      <c r="E421" s="3">
        <v>45853</v>
      </c>
      <c r="F421" s="3">
        <v>45853</v>
      </c>
      <c r="G421" s="2">
        <v>15142106073</v>
      </c>
      <c r="H421" s="7">
        <v>5250316924</v>
      </c>
      <c r="I421" s="2">
        <v>428.73</v>
      </c>
      <c r="J421" s="3">
        <v>45883</v>
      </c>
      <c r="K421" s="2">
        <v>351.42</v>
      </c>
      <c r="L421" s="3">
        <v>45856</v>
      </c>
      <c r="M421" s="2">
        <v>-27</v>
      </c>
      <c r="N421" s="2">
        <f t="shared" si="6"/>
        <v>-9488.34</v>
      </c>
    </row>
    <row r="422" spans="1:14" x14ac:dyDescent="0.25">
      <c r="A422" s="2" t="s">
        <v>13</v>
      </c>
      <c r="B422" s="2" t="s">
        <v>14</v>
      </c>
      <c r="C422" s="2" t="s">
        <v>210</v>
      </c>
      <c r="D422" s="2">
        <v>6655971007</v>
      </c>
      <c r="E422" s="3">
        <v>45853</v>
      </c>
      <c r="F422" s="3">
        <v>45853</v>
      </c>
      <c r="G422" s="2">
        <v>15142148020</v>
      </c>
      <c r="H422" s="7">
        <v>5250316925</v>
      </c>
      <c r="I422" s="2">
        <v>22.13</v>
      </c>
      <c r="J422" s="3">
        <v>45883</v>
      </c>
      <c r="K422" s="2">
        <v>18.14</v>
      </c>
      <c r="L422" s="3">
        <v>45856</v>
      </c>
      <c r="M422" s="2">
        <v>-27</v>
      </c>
      <c r="N422" s="2">
        <f t="shared" si="6"/>
        <v>-489.78000000000003</v>
      </c>
    </row>
    <row r="423" spans="1:14" x14ac:dyDescent="0.25">
      <c r="A423" s="2" t="s">
        <v>13</v>
      </c>
      <c r="B423" s="2" t="s">
        <v>14</v>
      </c>
      <c r="C423" s="2" t="s">
        <v>33</v>
      </c>
      <c r="D423" s="2">
        <v>1788080156</v>
      </c>
      <c r="E423" s="3">
        <v>45867</v>
      </c>
      <c r="F423" s="3">
        <v>45867</v>
      </c>
      <c r="G423" s="2">
        <v>15234858534</v>
      </c>
      <c r="H423" s="7">
        <v>1010966434</v>
      </c>
      <c r="I423" s="2">
        <v>3042.57</v>
      </c>
      <c r="J423" s="3">
        <v>45897</v>
      </c>
      <c r="K423" s="2">
        <v>2493.91</v>
      </c>
      <c r="L423" s="3">
        <v>45870</v>
      </c>
      <c r="M423" s="2">
        <v>-27</v>
      </c>
      <c r="N423" s="2">
        <f t="shared" si="6"/>
        <v>-67335.569999999992</v>
      </c>
    </row>
    <row r="424" spans="1:14" x14ac:dyDescent="0.25">
      <c r="A424" s="2" t="s">
        <v>13</v>
      </c>
      <c r="B424" s="2" t="s">
        <v>14</v>
      </c>
      <c r="C424" s="2" t="s">
        <v>210</v>
      </c>
      <c r="D424" s="2">
        <v>6655971007</v>
      </c>
      <c r="E424" s="3">
        <v>45879</v>
      </c>
      <c r="F424" s="3">
        <v>45879</v>
      </c>
      <c r="G424" s="2">
        <v>15328280729</v>
      </c>
      <c r="H424" s="7">
        <v>5260752468</v>
      </c>
      <c r="I424" s="2">
        <v>369.55</v>
      </c>
      <c r="J424" s="3">
        <v>45909</v>
      </c>
      <c r="K424" s="2">
        <v>302.91000000000003</v>
      </c>
      <c r="L424" s="3">
        <v>45882</v>
      </c>
      <c r="M424" s="2">
        <v>-27</v>
      </c>
      <c r="N424" s="2">
        <f t="shared" si="6"/>
        <v>-8178.5700000000006</v>
      </c>
    </row>
    <row r="425" spans="1:14" x14ac:dyDescent="0.25">
      <c r="A425" s="2" t="s">
        <v>13</v>
      </c>
      <c r="B425" s="2" t="s">
        <v>14</v>
      </c>
      <c r="C425" s="2" t="s">
        <v>210</v>
      </c>
      <c r="D425" s="2">
        <v>6655971007</v>
      </c>
      <c r="E425" s="3">
        <v>45879</v>
      </c>
      <c r="F425" s="3">
        <v>45879</v>
      </c>
      <c r="G425" s="2">
        <v>15328284285</v>
      </c>
      <c r="H425" s="7">
        <v>5260752467</v>
      </c>
      <c r="I425" s="2">
        <v>465.45</v>
      </c>
      <c r="J425" s="3">
        <v>45909</v>
      </c>
      <c r="K425" s="2">
        <v>381.52</v>
      </c>
      <c r="L425" s="3">
        <v>45882</v>
      </c>
      <c r="M425" s="2">
        <v>-27</v>
      </c>
      <c r="N425" s="2">
        <f t="shared" si="6"/>
        <v>-10301.039999999999</v>
      </c>
    </row>
    <row r="426" spans="1:14" x14ac:dyDescent="0.25">
      <c r="A426" s="2" t="s">
        <v>13</v>
      </c>
      <c r="B426" s="2" t="s">
        <v>14</v>
      </c>
      <c r="C426" s="2" t="s">
        <v>210</v>
      </c>
      <c r="D426" s="2">
        <v>6655971007</v>
      </c>
      <c r="E426" s="3">
        <v>45879</v>
      </c>
      <c r="F426" s="3">
        <v>45879</v>
      </c>
      <c r="G426" s="2">
        <v>15328289167</v>
      </c>
      <c r="H426" s="7">
        <v>5260752474</v>
      </c>
      <c r="I426" s="2">
        <v>748.7</v>
      </c>
      <c r="J426" s="3">
        <v>45909</v>
      </c>
      <c r="K426" s="2">
        <v>613.69000000000005</v>
      </c>
      <c r="L426" s="3">
        <v>45882</v>
      </c>
      <c r="M426" s="2">
        <v>-27</v>
      </c>
      <c r="N426" s="2">
        <f t="shared" si="6"/>
        <v>-16569.63</v>
      </c>
    </row>
    <row r="427" spans="1:14" x14ac:dyDescent="0.25">
      <c r="A427" s="2" t="s">
        <v>13</v>
      </c>
      <c r="B427" s="2" t="s">
        <v>14</v>
      </c>
      <c r="C427" s="2" t="s">
        <v>210</v>
      </c>
      <c r="D427" s="2">
        <v>6655971007</v>
      </c>
      <c r="E427" s="3">
        <v>45879</v>
      </c>
      <c r="F427" s="3">
        <v>45879</v>
      </c>
      <c r="G427" s="2">
        <v>15328359874</v>
      </c>
      <c r="H427" s="7">
        <v>5260752471</v>
      </c>
      <c r="I427" s="2">
        <v>38.76</v>
      </c>
      <c r="J427" s="3">
        <v>45909</v>
      </c>
      <c r="K427" s="2">
        <v>31.77</v>
      </c>
      <c r="L427" s="3">
        <v>45882</v>
      </c>
      <c r="M427" s="2">
        <v>-27</v>
      </c>
      <c r="N427" s="2">
        <f t="shared" si="6"/>
        <v>-857.79</v>
      </c>
    </row>
    <row r="428" spans="1:14" x14ac:dyDescent="0.25">
      <c r="A428" s="2" t="s">
        <v>13</v>
      </c>
      <c r="B428" s="2" t="s">
        <v>14</v>
      </c>
      <c r="C428" s="2" t="s">
        <v>210</v>
      </c>
      <c r="D428" s="2">
        <v>6655971007</v>
      </c>
      <c r="E428" s="3">
        <v>45879</v>
      </c>
      <c r="F428" s="3">
        <v>45879</v>
      </c>
      <c r="G428" s="2">
        <v>15328360082</v>
      </c>
      <c r="H428" s="7">
        <v>5260752470</v>
      </c>
      <c r="I428" s="2">
        <v>453.1</v>
      </c>
      <c r="J428" s="3">
        <v>45909</v>
      </c>
      <c r="K428" s="2">
        <v>371.39</v>
      </c>
      <c r="L428" s="3">
        <v>45882</v>
      </c>
      <c r="M428" s="2">
        <v>-27</v>
      </c>
      <c r="N428" s="2">
        <f t="shared" si="6"/>
        <v>-10027.529999999999</v>
      </c>
    </row>
    <row r="429" spans="1:14" x14ac:dyDescent="0.25">
      <c r="A429" s="2" t="s">
        <v>13</v>
      </c>
      <c r="B429" s="2" t="s">
        <v>14</v>
      </c>
      <c r="C429" s="2" t="s">
        <v>210</v>
      </c>
      <c r="D429" s="2">
        <v>6655971007</v>
      </c>
      <c r="E429" s="3">
        <v>45879</v>
      </c>
      <c r="F429" s="3">
        <v>45879</v>
      </c>
      <c r="G429" s="2">
        <v>15328360103</v>
      </c>
      <c r="H429" s="7">
        <v>5260752477</v>
      </c>
      <c r="I429" s="2">
        <v>1175.4100000000001</v>
      </c>
      <c r="J429" s="3">
        <v>45909</v>
      </c>
      <c r="K429" s="2">
        <v>963.45</v>
      </c>
      <c r="L429" s="3">
        <v>45882</v>
      </c>
      <c r="M429" s="2">
        <v>-27</v>
      </c>
      <c r="N429" s="2">
        <f t="shared" si="6"/>
        <v>-26013.15</v>
      </c>
    </row>
    <row r="430" spans="1:14" x14ac:dyDescent="0.25">
      <c r="A430" s="2" t="s">
        <v>13</v>
      </c>
      <c r="B430" s="2" t="s">
        <v>14</v>
      </c>
      <c r="C430" s="2" t="s">
        <v>210</v>
      </c>
      <c r="D430" s="2">
        <v>6655971007</v>
      </c>
      <c r="E430" s="3">
        <v>45879</v>
      </c>
      <c r="F430" s="3">
        <v>45879</v>
      </c>
      <c r="G430" s="2">
        <v>15328360682</v>
      </c>
      <c r="H430" s="7">
        <v>5260752478</v>
      </c>
      <c r="I430" s="2">
        <v>628.95000000000005</v>
      </c>
      <c r="J430" s="3">
        <v>45909</v>
      </c>
      <c r="K430" s="2">
        <v>515.53</v>
      </c>
      <c r="L430" s="3">
        <v>45882</v>
      </c>
      <c r="M430" s="2">
        <v>-27</v>
      </c>
      <c r="N430" s="2">
        <f t="shared" si="6"/>
        <v>-13919.31</v>
      </c>
    </row>
    <row r="431" spans="1:14" x14ac:dyDescent="0.25">
      <c r="A431" s="2" t="s">
        <v>13</v>
      </c>
      <c r="B431" s="2" t="s">
        <v>14</v>
      </c>
      <c r="C431" s="2" t="s">
        <v>210</v>
      </c>
      <c r="D431" s="2">
        <v>6655971007</v>
      </c>
      <c r="E431" s="3">
        <v>45879</v>
      </c>
      <c r="F431" s="3">
        <v>45879</v>
      </c>
      <c r="G431" s="2">
        <v>15328362127</v>
      </c>
      <c r="H431" s="7">
        <v>5260752476</v>
      </c>
      <c r="I431" s="2">
        <v>708.78</v>
      </c>
      <c r="J431" s="3">
        <v>45909</v>
      </c>
      <c r="K431" s="2">
        <v>580.97</v>
      </c>
      <c r="L431" s="3">
        <v>45882</v>
      </c>
      <c r="M431" s="2">
        <v>-27</v>
      </c>
      <c r="N431" s="2">
        <f t="shared" si="6"/>
        <v>-15686.19</v>
      </c>
    </row>
    <row r="432" spans="1:14" x14ac:dyDescent="0.25">
      <c r="A432" s="2" t="s">
        <v>13</v>
      </c>
      <c r="B432" s="2" t="s">
        <v>14</v>
      </c>
      <c r="C432" s="2" t="s">
        <v>210</v>
      </c>
      <c r="D432" s="2">
        <v>6655971007</v>
      </c>
      <c r="E432" s="3">
        <v>45879</v>
      </c>
      <c r="F432" s="3">
        <v>45879</v>
      </c>
      <c r="G432" s="2">
        <v>15328362507</v>
      </c>
      <c r="H432" s="7">
        <v>5260752473</v>
      </c>
      <c r="I432" s="2">
        <v>617.47</v>
      </c>
      <c r="J432" s="3">
        <v>45909</v>
      </c>
      <c r="K432" s="2">
        <v>506.12</v>
      </c>
      <c r="L432" s="3">
        <v>45882</v>
      </c>
      <c r="M432" s="2">
        <v>-27</v>
      </c>
      <c r="N432" s="2">
        <f t="shared" si="6"/>
        <v>-13665.24</v>
      </c>
    </row>
    <row r="433" spans="1:14" x14ac:dyDescent="0.25">
      <c r="A433" s="2" t="s">
        <v>13</v>
      </c>
      <c r="B433" s="2" t="s">
        <v>14</v>
      </c>
      <c r="C433" s="2" t="s">
        <v>210</v>
      </c>
      <c r="D433" s="2">
        <v>6655971007</v>
      </c>
      <c r="E433" s="3">
        <v>45879</v>
      </c>
      <c r="F433" s="3">
        <v>45879</v>
      </c>
      <c r="G433" s="2">
        <v>15328363237</v>
      </c>
      <c r="H433" s="7">
        <v>5260752472</v>
      </c>
      <c r="I433" s="2">
        <v>913.37</v>
      </c>
      <c r="J433" s="3">
        <v>45909</v>
      </c>
      <c r="K433" s="2">
        <v>748.66</v>
      </c>
      <c r="L433" s="3">
        <v>45882</v>
      </c>
      <c r="M433" s="2">
        <v>-27</v>
      </c>
      <c r="N433" s="2">
        <f t="shared" si="6"/>
        <v>-20213.82</v>
      </c>
    </row>
    <row r="434" spans="1:14" x14ac:dyDescent="0.25">
      <c r="A434" s="2" t="s">
        <v>13</v>
      </c>
      <c r="B434" s="2" t="s">
        <v>14</v>
      </c>
      <c r="C434" s="2" t="s">
        <v>210</v>
      </c>
      <c r="D434" s="2">
        <v>6655971007</v>
      </c>
      <c r="E434" s="3">
        <v>45879</v>
      </c>
      <c r="F434" s="3">
        <v>45879</v>
      </c>
      <c r="G434" s="2">
        <v>15328368076</v>
      </c>
      <c r="H434" s="7">
        <v>5260752466</v>
      </c>
      <c r="I434" s="2">
        <v>546</v>
      </c>
      <c r="J434" s="3">
        <v>45909</v>
      </c>
      <c r="K434" s="2">
        <v>447.54</v>
      </c>
      <c r="L434" s="3">
        <v>45882</v>
      </c>
      <c r="M434" s="2">
        <v>-27</v>
      </c>
      <c r="N434" s="2">
        <f t="shared" si="6"/>
        <v>-12083.58</v>
      </c>
    </row>
    <row r="435" spans="1:14" x14ac:dyDescent="0.25">
      <c r="A435" s="2" t="s">
        <v>13</v>
      </c>
      <c r="B435" s="2" t="s">
        <v>14</v>
      </c>
      <c r="C435" s="2" t="s">
        <v>210</v>
      </c>
      <c r="D435" s="2">
        <v>6655971007</v>
      </c>
      <c r="E435" s="3">
        <v>45879</v>
      </c>
      <c r="F435" s="3">
        <v>45879</v>
      </c>
      <c r="G435" s="2">
        <v>15328370701</v>
      </c>
      <c r="H435" s="7">
        <v>5260752475</v>
      </c>
      <c r="I435" s="2">
        <v>853.54</v>
      </c>
      <c r="J435" s="3">
        <v>45909</v>
      </c>
      <c r="K435" s="2">
        <v>699.62</v>
      </c>
      <c r="L435" s="3">
        <v>45882</v>
      </c>
      <c r="M435" s="2">
        <v>-27</v>
      </c>
      <c r="N435" s="2">
        <f t="shared" si="6"/>
        <v>-18889.740000000002</v>
      </c>
    </row>
    <row r="436" spans="1:14" x14ac:dyDescent="0.25">
      <c r="A436" s="2" t="s">
        <v>13</v>
      </c>
      <c r="B436" s="2" t="s">
        <v>14</v>
      </c>
      <c r="C436" s="2" t="s">
        <v>210</v>
      </c>
      <c r="D436" s="2">
        <v>6655971007</v>
      </c>
      <c r="E436" s="3">
        <v>45879</v>
      </c>
      <c r="F436" s="3">
        <v>45879</v>
      </c>
      <c r="G436" s="2">
        <v>15328370955</v>
      </c>
      <c r="H436" s="7">
        <v>5260752469</v>
      </c>
      <c r="I436" s="2">
        <v>462.08</v>
      </c>
      <c r="J436" s="3">
        <v>45909</v>
      </c>
      <c r="K436" s="2">
        <v>378.75</v>
      </c>
      <c r="L436" s="3">
        <v>45882</v>
      </c>
      <c r="M436" s="2">
        <v>-27</v>
      </c>
      <c r="N436" s="2">
        <f t="shared" si="6"/>
        <v>-10226.25</v>
      </c>
    </row>
    <row r="437" spans="1:14" x14ac:dyDescent="0.25">
      <c r="A437" s="2" t="s">
        <v>13</v>
      </c>
      <c r="B437" s="2" t="s">
        <v>14</v>
      </c>
      <c r="C437" s="2" t="s">
        <v>135</v>
      </c>
      <c r="D437" s="2">
        <v>2221101203</v>
      </c>
      <c r="E437" s="3">
        <v>45880</v>
      </c>
      <c r="F437" s="3">
        <v>45880</v>
      </c>
      <c r="G437" s="2">
        <v>15337666870</v>
      </c>
      <c r="H437" s="7">
        <v>412518628448</v>
      </c>
      <c r="I437" s="2">
        <v>22.33</v>
      </c>
      <c r="J437" s="3">
        <v>45910</v>
      </c>
      <c r="K437" s="2">
        <v>18.3</v>
      </c>
      <c r="L437" s="3">
        <v>45883</v>
      </c>
      <c r="M437" s="2">
        <v>-27</v>
      </c>
      <c r="N437" s="2">
        <f t="shared" si="6"/>
        <v>-494.1</v>
      </c>
    </row>
    <row r="438" spans="1:14" x14ac:dyDescent="0.25">
      <c r="A438" s="2" t="s">
        <v>13</v>
      </c>
      <c r="B438" s="2" t="s">
        <v>14</v>
      </c>
      <c r="C438" s="2" t="s">
        <v>135</v>
      </c>
      <c r="D438" s="2">
        <v>2221101203</v>
      </c>
      <c r="E438" s="3">
        <v>45880</v>
      </c>
      <c r="F438" s="3">
        <v>45880</v>
      </c>
      <c r="G438" s="2">
        <v>15337667861</v>
      </c>
      <c r="H438" s="7">
        <v>412518628449</v>
      </c>
      <c r="I438" s="2">
        <v>22.33</v>
      </c>
      <c r="J438" s="3">
        <v>45910</v>
      </c>
      <c r="K438" s="2">
        <v>18.3</v>
      </c>
      <c r="L438" s="3">
        <v>45883</v>
      </c>
      <c r="M438" s="2">
        <v>-27</v>
      </c>
      <c r="N438" s="2">
        <f t="shared" si="6"/>
        <v>-494.1</v>
      </c>
    </row>
    <row r="439" spans="1:14" x14ac:dyDescent="0.25">
      <c r="A439" s="2" t="s">
        <v>13</v>
      </c>
      <c r="B439" s="2" t="s">
        <v>14</v>
      </c>
      <c r="C439" s="2" t="s">
        <v>135</v>
      </c>
      <c r="D439" s="2">
        <v>2221101203</v>
      </c>
      <c r="E439" s="3">
        <v>45880</v>
      </c>
      <c r="F439" s="3">
        <v>45880</v>
      </c>
      <c r="G439" s="2">
        <v>15337668436</v>
      </c>
      <c r="H439" s="7">
        <v>412518628450</v>
      </c>
      <c r="I439" s="2">
        <v>17.809999999999999</v>
      </c>
      <c r="J439" s="3">
        <v>45910</v>
      </c>
      <c r="K439" s="2">
        <v>14.6</v>
      </c>
      <c r="L439" s="3">
        <v>45883</v>
      </c>
      <c r="M439" s="2">
        <v>-27</v>
      </c>
      <c r="N439" s="2">
        <f t="shared" si="6"/>
        <v>-394.2</v>
      </c>
    </row>
    <row r="440" spans="1:14" x14ac:dyDescent="0.25">
      <c r="A440" s="2" t="s">
        <v>13</v>
      </c>
      <c r="B440" s="2" t="s">
        <v>14</v>
      </c>
      <c r="C440" s="2" t="s">
        <v>135</v>
      </c>
      <c r="D440" s="2">
        <v>2221101203</v>
      </c>
      <c r="E440" s="3">
        <v>45880</v>
      </c>
      <c r="F440" s="3">
        <v>45880</v>
      </c>
      <c r="G440" s="2">
        <v>15337669215</v>
      </c>
      <c r="H440" s="7">
        <v>412518628451</v>
      </c>
      <c r="I440" s="2">
        <v>21.59</v>
      </c>
      <c r="J440" s="3">
        <v>45910</v>
      </c>
      <c r="K440" s="2">
        <v>17.7</v>
      </c>
      <c r="L440" s="3">
        <v>45883</v>
      </c>
      <c r="M440" s="2">
        <v>-27</v>
      </c>
      <c r="N440" s="2">
        <f t="shared" si="6"/>
        <v>-477.9</v>
      </c>
    </row>
    <row r="441" spans="1:14" x14ac:dyDescent="0.25">
      <c r="A441" s="2" t="s">
        <v>13</v>
      </c>
      <c r="B441" s="2" t="s">
        <v>14</v>
      </c>
      <c r="C441" s="2" t="s">
        <v>210</v>
      </c>
      <c r="D441" s="2">
        <v>6655971007</v>
      </c>
      <c r="E441" s="3">
        <v>45880</v>
      </c>
      <c r="F441" s="3">
        <v>45880</v>
      </c>
      <c r="G441" s="2">
        <v>15331944866</v>
      </c>
      <c r="H441" s="7">
        <v>5263027382</v>
      </c>
      <c r="I441" s="2">
        <v>695.36</v>
      </c>
      <c r="J441" s="3">
        <v>45910</v>
      </c>
      <c r="K441" s="2">
        <v>569.97</v>
      </c>
      <c r="L441" s="3">
        <v>45882</v>
      </c>
      <c r="M441" s="2">
        <v>-28</v>
      </c>
      <c r="N441" s="2">
        <f t="shared" si="6"/>
        <v>-15959.16</v>
      </c>
    </row>
    <row r="442" spans="1:14" x14ac:dyDescent="0.25">
      <c r="A442" s="2" t="s">
        <v>13</v>
      </c>
      <c r="B442" s="2" t="s">
        <v>14</v>
      </c>
      <c r="C442" s="2" t="s">
        <v>138</v>
      </c>
      <c r="D442" s="2">
        <v>6714021000</v>
      </c>
      <c r="E442" s="3">
        <v>45848</v>
      </c>
      <c r="F442" s="3">
        <v>45848</v>
      </c>
      <c r="G442" s="2">
        <v>15098020744</v>
      </c>
      <c r="H442" s="7">
        <v>202530032030</v>
      </c>
      <c r="I442" s="2">
        <v>10962.52</v>
      </c>
      <c r="J442" s="3">
        <v>45878</v>
      </c>
      <c r="K442" s="2">
        <v>8985.67</v>
      </c>
      <c r="L442" s="3">
        <v>45849</v>
      </c>
      <c r="M442" s="2">
        <v>-29</v>
      </c>
      <c r="N442" s="2">
        <f t="shared" si="6"/>
        <v>-260584.43</v>
      </c>
    </row>
    <row r="443" spans="1:14" x14ac:dyDescent="0.25">
      <c r="A443" s="2" t="s">
        <v>13</v>
      </c>
      <c r="B443" s="2" t="s">
        <v>14</v>
      </c>
      <c r="C443" s="2" t="s">
        <v>138</v>
      </c>
      <c r="D443" s="2">
        <v>6714021000</v>
      </c>
      <c r="E443" s="3">
        <v>45848</v>
      </c>
      <c r="F443" s="3">
        <v>45848</v>
      </c>
      <c r="G443" s="2">
        <v>15098021170</v>
      </c>
      <c r="H443" s="7">
        <v>202530032029</v>
      </c>
      <c r="I443" s="2">
        <v>395.89</v>
      </c>
      <c r="J443" s="3">
        <v>45878</v>
      </c>
      <c r="K443" s="2">
        <v>324.5</v>
      </c>
      <c r="L443" s="3">
        <v>45849</v>
      </c>
      <c r="M443" s="2">
        <v>-29</v>
      </c>
      <c r="N443" s="2">
        <f t="shared" si="6"/>
        <v>-9410.5</v>
      </c>
    </row>
    <row r="444" spans="1:14" x14ac:dyDescent="0.25">
      <c r="K444" s="2">
        <f>SUM(K2:K443)</f>
        <v>3973239.6500000013</v>
      </c>
      <c r="N444" s="2">
        <f>SUM(N2:N443)</f>
        <v>15885737.430000022</v>
      </c>
    </row>
    <row r="447" spans="1:14" x14ac:dyDescent="0.25">
      <c r="K447" s="5" t="s">
        <v>286</v>
      </c>
      <c r="L447" s="6" t="s">
        <v>285</v>
      </c>
      <c r="M447" s="10">
        <f>N444/K444</f>
        <v>3.9981825485910512</v>
      </c>
    </row>
  </sheetData>
  <autoFilter ref="D1:N444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Fraci</dc:creator>
  <cp:lastModifiedBy>Riccardo Fraci</cp:lastModifiedBy>
  <dcterms:created xsi:type="dcterms:W3CDTF">2025-10-15T09:20:47Z</dcterms:created>
  <dcterms:modified xsi:type="dcterms:W3CDTF">2025-11-04T10:41:51Z</dcterms:modified>
</cp:coreProperties>
</file>